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Desktopไปที่ Dปี56-63\รายงานประจำเดือน\updateรายงานข้อมูลปี 2563\รายเดือนพี่ยงค์-ตัวอย่าง\สถิติรายเดือนเริ่มทำเดือน ตค.63\"/>
    </mc:Choice>
  </mc:AlternateContent>
  <bookViews>
    <workbookView xWindow="0" yWindow="0" windowWidth="20490" windowHeight="7755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จำหน่าย.จ." sheetId="26" r:id="rId13"/>
    <sheet name="จำหน่าย.ประเภท." sheetId="27" r:id="rId14"/>
    <sheet name="เปรียบเทียบ.จำหน่าย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สุดท้าย." sheetId="31" r:id="rId19"/>
    <sheet name="Sheet1" sheetId="33" r:id="rId20"/>
  </sheets>
  <externalReferences>
    <externalReference r:id="rId21"/>
    <externalReference r:id="rId22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4" l="1"/>
  <c r="K23" i="14" l="1"/>
  <c r="J23" i="14"/>
  <c r="J24" i="14" s="1"/>
  <c r="M22" i="32" l="1"/>
  <c r="N22" i="32"/>
  <c r="O22" i="32"/>
  <c r="P22" i="32"/>
  <c r="L22" i="32"/>
  <c r="M19" i="32" l="1"/>
  <c r="N19" i="32"/>
  <c r="O19" i="32"/>
  <c r="P19" i="32"/>
  <c r="L19" i="32"/>
  <c r="M20" i="32"/>
  <c r="N20" i="32"/>
  <c r="O20" i="32"/>
  <c r="P20" i="32"/>
  <c r="L20" i="32"/>
  <c r="L18" i="32"/>
  <c r="M18" i="32"/>
  <c r="N18" i="32"/>
  <c r="O18" i="32"/>
  <c r="P18" i="32"/>
  <c r="M17" i="32"/>
  <c r="N17" i="32"/>
  <c r="O17" i="32"/>
  <c r="P17" i="32"/>
  <c r="L17" i="32"/>
  <c r="S50" i="27" l="1"/>
  <c r="Q50" i="27"/>
  <c r="R50" i="27"/>
  <c r="P50" i="27"/>
  <c r="O50" i="27"/>
  <c r="N50" i="27"/>
  <c r="I50" i="27"/>
  <c r="J50" i="27"/>
  <c r="K50" i="27"/>
  <c r="L50" i="27"/>
  <c r="M50" i="27"/>
  <c r="H50" i="27"/>
  <c r="O26" i="26"/>
  <c r="P26" i="26"/>
  <c r="Q26" i="26"/>
  <c r="R26" i="26"/>
  <c r="S26" i="26"/>
  <c r="N26" i="26"/>
  <c r="I26" i="26"/>
  <c r="J26" i="26"/>
  <c r="K26" i="26"/>
  <c r="L26" i="26"/>
  <c r="M26" i="26"/>
  <c r="H26" i="26"/>
  <c r="C9" i="16" l="1"/>
  <c r="D9" i="16"/>
  <c r="E9" i="16"/>
  <c r="F9" i="16"/>
  <c r="B9" i="16"/>
  <c r="C16" i="16"/>
  <c r="D16" i="16"/>
  <c r="E16" i="16"/>
  <c r="F16" i="16"/>
  <c r="B16" i="16"/>
  <c r="C23" i="16"/>
  <c r="D23" i="16"/>
  <c r="E23" i="16"/>
  <c r="F23" i="16"/>
  <c r="B23" i="16"/>
  <c r="I161" i="7" l="1"/>
  <c r="H161" i="7"/>
  <c r="G161" i="7"/>
  <c r="F161" i="7"/>
  <c r="E161" i="7"/>
  <c r="D161" i="7"/>
  <c r="H21" i="32" l="1"/>
  <c r="I21" i="32"/>
  <c r="J21" i="32"/>
  <c r="O21" i="32" s="1"/>
  <c r="G21" i="32"/>
  <c r="C21" i="32"/>
  <c r="M21" i="32" s="1"/>
  <c r="D21" i="32"/>
  <c r="N21" i="32" s="1"/>
  <c r="E21" i="32"/>
  <c r="F21" i="32"/>
  <c r="B21" i="32"/>
  <c r="L21" i="32" s="1"/>
  <c r="K19" i="32"/>
  <c r="F19" i="32"/>
  <c r="K18" i="32"/>
  <c r="K17" i="32"/>
  <c r="K21" i="32" s="1"/>
  <c r="P21" i="32" s="1"/>
  <c r="D23" i="14"/>
  <c r="E23" i="14"/>
  <c r="F23" i="14"/>
  <c r="G23" i="14"/>
  <c r="H23" i="14"/>
  <c r="L23" i="14"/>
  <c r="C23" i="14"/>
  <c r="D24" i="14" l="1"/>
  <c r="E24" i="14"/>
  <c r="F24" i="14"/>
  <c r="G24" i="14"/>
  <c r="H24" i="14"/>
  <c r="I24" i="14"/>
  <c r="C24" i="14"/>
  <c r="M17" i="18" l="1"/>
  <c r="I17" i="18"/>
  <c r="E17" i="18"/>
  <c r="L17" i="29" l="1"/>
  <c r="K17" i="29"/>
  <c r="I17" i="29"/>
  <c r="H17" i="29"/>
  <c r="F17" i="29"/>
  <c r="E17" i="29"/>
  <c r="M17" i="29"/>
  <c r="J17" i="29"/>
  <c r="G17" i="29"/>
  <c r="D17" i="29"/>
  <c r="C17" i="29"/>
  <c r="B17" i="29"/>
  <c r="H17" i="28"/>
  <c r="G17" i="28"/>
  <c r="F17" i="28"/>
  <c r="D17" i="28"/>
  <c r="C17" i="28"/>
  <c r="B17" i="28"/>
  <c r="M17" i="28"/>
  <c r="L17" i="28"/>
  <c r="K17" i="28"/>
  <c r="J17" i="28"/>
  <c r="I17" i="28"/>
  <c r="E17" i="28"/>
</calcChain>
</file>

<file path=xl/sharedStrings.xml><?xml version="1.0" encoding="utf-8"?>
<sst xmlns="http://schemas.openxmlformats.org/spreadsheetml/2006/main" count="3838" uniqueCount="1703">
  <si>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</si>
  <si>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</si>
  <si>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</si>
  <si>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</si>
  <si>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</si>
  <si>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</si>
  <si>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</si>
  <si>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</si>
  <si>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</si>
  <si>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</si>
  <si>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</si>
  <si>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</si>
  <si>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</si>
  <si>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</si>
  <si>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</si>
  <si>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</si>
  <si>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</si>
  <si>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</si>
  <si>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</si>
  <si>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</si>
  <si>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</si>
  <si>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</si>
  <si>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</si>
  <si>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</si>
  <si>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</si>
  <si>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</si>
  <si>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</si>
  <si>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</si>
  <si>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</si>
  <si>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</si>
  <si>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</si>
  <si>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</si>
  <si>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</si>
  <si>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</si>
  <si>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</si>
  <si>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</si>
  <si>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</si>
  <si>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</si>
  <si>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</si>
  <si>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</si>
  <si>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</si>
  <si>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</si>
  <si>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</si>
  <si>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</si>
  <si>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</si>
  <si>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</si>
  <si>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บางพลี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</si>
  <si>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</si>
  <si>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</si>
  <si>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</si>
  <si>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</si>
  <si>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</si>
  <si>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</si>
  <si>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</si>
  <si>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</si>
  <si>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</si>
  <si>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</si>
  <si>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</si>
  <si>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</si>
  <si>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</si>
  <si>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</si>
  <si>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</si>
  <si>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</si>
  <si>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</si>
  <si>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</si>
  <si>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</si>
  <si>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</si>
  <si>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</si>
  <si>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</si>
  <si>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</si>
  <si>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</si>
  <si>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</si>
  <si>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</si>
  <si>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</si>
  <si>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บางน้ำจืด</t>
  </si>
  <si>
    <t>22(2)</t>
  </si>
  <si>
    <t>เมืองสมุทรปราการ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</si>
  <si>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</si>
  <si>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</si>
  <si>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</si>
  <si>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</si>
  <si>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</si>
  <si>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</si>
  <si>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</si>
  <si>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</si>
  <si>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</si>
  <si>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</si>
  <si>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</si>
  <si>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</si>
  <si>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</si>
  <si>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</si>
  <si>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</si>
  <si>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</si>
  <si>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</si>
  <si>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</si>
  <si>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</si>
  <si>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</si>
  <si>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</si>
  <si>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</si>
  <si>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</si>
  <si>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</si>
  <si>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</si>
  <si>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</si>
  <si>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</si>
  <si>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</si>
  <si>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</si>
  <si>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</si>
  <si>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</si>
  <si>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</si>
  <si>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</si>
  <si>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</si>
  <si>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</si>
  <si>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</si>
  <si>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</si>
  <si>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</si>
  <si>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</si>
  <si>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</si>
  <si>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</si>
  <si>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</si>
  <si>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</si>
  <si>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</si>
  <si>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</si>
  <si>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</si>
  <si>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</si>
  <si>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</si>
  <si>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</si>
  <si>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</si>
  <si>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</si>
  <si>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</si>
  <si>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</si>
  <si>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ขุดตักดิน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</si>
  <si>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</si>
  <si>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</si>
  <si>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</si>
  <si>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</si>
  <si>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</si>
  <si>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</si>
  <si>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</si>
  <si>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</si>
  <si>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</si>
  <si>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</si>
  <si>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</si>
  <si>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</si>
  <si>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</si>
  <si>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</si>
  <si>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</si>
  <si>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</si>
  <si>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</si>
  <si>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</si>
  <si>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</si>
  <si>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</si>
  <si>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</si>
  <si>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</si>
  <si>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</si>
  <si>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</si>
  <si>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</si>
  <si>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</si>
  <si>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</si>
  <si>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</si>
  <si>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</si>
  <si>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</si>
  <si>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</si>
  <si>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</si>
  <si>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</si>
  <si>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</si>
  <si>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</si>
  <si>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</si>
  <si>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</si>
  <si>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</si>
  <si>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</si>
  <si>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</si>
  <si>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</si>
  <si>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</si>
  <si>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</si>
  <si>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</si>
  <si>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</si>
  <si>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</si>
  <si>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</si>
  <si>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</si>
  <si>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</si>
  <si>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</si>
  <si>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</si>
  <si>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</si>
  <si>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</si>
  <si>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</si>
  <si>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</si>
  <si>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</si>
  <si>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</si>
  <si>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</si>
  <si>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</si>
  <si>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</si>
  <si>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</si>
  <si>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</si>
  <si>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</si>
  <si>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</si>
  <si>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</si>
  <si>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</si>
  <si>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</si>
  <si>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</si>
  <si>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</si>
  <si>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จำหน่ายทะเบียนโรงงาน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</si>
  <si>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</si>
  <si>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</si>
  <si>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</si>
  <si>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</si>
  <si>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</si>
  <si>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</si>
  <si>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</si>
  <si>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</si>
  <si>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</si>
  <si>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</si>
  <si>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</si>
  <si>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</si>
  <si>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</si>
  <si>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</si>
  <si>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</si>
  <si>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</si>
  <si>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</si>
  <si>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</si>
  <si>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</si>
  <si>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</si>
  <si>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</si>
  <si>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</si>
  <si>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</si>
  <si>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</si>
  <si>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</si>
  <si>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</si>
  <si>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</si>
  <si>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</si>
  <si>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</si>
  <si>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</si>
  <si>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</si>
  <si>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</si>
  <si>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</si>
  <si>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</si>
  <si>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</si>
  <si>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</si>
  <si>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</si>
  <si>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</si>
  <si>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</si>
  <si>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</si>
  <si>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</si>
  <si>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</si>
  <si>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</si>
  <si>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</si>
  <si>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</si>
  <si>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</si>
  <si>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</si>
  <si>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</si>
  <si>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</si>
  <si>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</si>
  <si>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</si>
  <si>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</si>
  <si>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</si>
  <si>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</si>
  <si>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</si>
  <si>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</si>
  <si>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</si>
  <si>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</si>
  <si>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</si>
  <si>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</si>
  <si>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</si>
  <si>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</si>
  <si>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</si>
  <si>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</si>
  <si>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</si>
  <si>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</si>
  <si>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</si>
  <si>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</si>
  <si>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</si>
  <si>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</si>
  <si>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</si>
  <si>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</si>
  <si>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</si>
  <si>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</si>
  <si>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</si>
  <si>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</si>
  <si>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</si>
  <si>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</si>
  <si>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</si>
  <si>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</si>
  <si>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</si>
  <si>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</si>
  <si>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</si>
  <si>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</si>
  <si>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</si>
  <si>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</si>
  <si>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</si>
  <si>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</si>
  <si>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</si>
  <si>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</si>
  <si>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</si>
  <si>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</si>
  <si>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</si>
  <si>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</si>
  <si>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</si>
  <si>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</si>
  <si>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</si>
  <si>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</si>
  <si>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</si>
  <si>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</si>
  <si>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</si>
  <si>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</si>
  <si>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</si>
  <si>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</si>
  <si>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</si>
  <si>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</si>
  <si>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</si>
  <si>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</si>
  <si>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</si>
  <si>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</si>
  <si>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</si>
  <si>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</si>
  <si>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</si>
  <si>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</si>
  <si>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</si>
  <si>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</si>
  <si>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</si>
  <si>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</si>
  <si>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</si>
  <si>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</si>
  <si>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</si>
  <si>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</si>
  <si>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</si>
  <si>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</si>
  <si>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</si>
  <si>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</si>
  <si>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</si>
  <si>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</si>
  <si>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</si>
  <si>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</si>
  <si>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</si>
  <si>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</si>
  <si>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</si>
  <si>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</si>
  <si>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</si>
  <si>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</si>
  <si>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</si>
  <si>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</si>
  <si>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</si>
  <si>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</si>
  <si>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</si>
  <si>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</si>
  <si>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</si>
  <si>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</si>
  <si>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</si>
  <si>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</si>
  <si>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</si>
  <si>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</si>
  <si>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</si>
  <si>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</si>
  <si>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</si>
  <si>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</si>
  <si>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</si>
  <si>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</si>
  <si>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</si>
  <si>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</si>
  <si>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</si>
  <si>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</si>
  <si>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</si>
  <si>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</si>
  <si>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</si>
  <si>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</si>
  <si>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</si>
  <si>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</si>
  <si>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</si>
  <si>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</si>
  <si>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</si>
  <si>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</si>
  <si>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</si>
  <si>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</si>
  <si>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</si>
  <si>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</si>
  <si>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</si>
  <si>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</si>
  <si>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</si>
  <si>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</si>
  <si>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</si>
  <si>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</si>
  <si>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</si>
  <si>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</si>
  <si>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</si>
  <si>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</si>
  <si>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</si>
  <si>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</si>
  <si>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</si>
  <si>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</si>
  <si>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</si>
  <si>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</si>
  <si>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</si>
  <si>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</si>
  <si>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</si>
  <si>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</si>
  <si>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</si>
  <si>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</si>
  <si>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</si>
  <si>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</si>
  <si>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</si>
  <si>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</si>
  <si>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</si>
  <si>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</si>
  <si>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</si>
  <si>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</si>
  <si>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</si>
  <si>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</si>
  <si>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</si>
  <si>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</si>
  <si>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</si>
  <si>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</si>
  <si>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</si>
  <si>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</si>
  <si>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</si>
  <si>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</si>
  <si>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</si>
  <si>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</si>
  <si>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</si>
  <si>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</si>
  <si>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</si>
  <si>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</si>
  <si>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</si>
  <si>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</si>
  <si>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</si>
  <si>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</si>
  <si>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</si>
  <si>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</si>
  <si>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</si>
  <si>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</si>
  <si>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</si>
  <si>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</si>
  <si>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</si>
  <si>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</si>
  <si>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</si>
  <si>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</si>
  <si>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</si>
  <si>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</si>
  <si>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</si>
  <si>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</si>
  <si>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</si>
  <si>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</si>
  <si>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</si>
  <si>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</si>
  <si>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</si>
  <si>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</si>
  <si>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</si>
  <si>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</si>
  <si>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</si>
  <si>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</si>
  <si>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</si>
  <si>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</si>
  <si>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</si>
  <si>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</si>
  <si>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</si>
  <si>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</si>
  <si>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</si>
  <si>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</si>
  <si>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</si>
  <si>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</si>
  <si>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</si>
  <si>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</si>
  <si>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</si>
  <si>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</si>
  <si>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</si>
  <si>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</si>
  <si>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</si>
  <si>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</si>
  <si>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</si>
  <si>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</si>
  <si>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</si>
  <si>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</si>
  <si>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</si>
  <si>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</si>
  <si>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</si>
  <si>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</si>
  <si>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</si>
  <si>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</si>
  <si>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</si>
  <si>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</si>
  <si>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</si>
  <si>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</si>
  <si>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</si>
  <si>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</si>
  <si>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</si>
  <si>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</si>
  <si>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</si>
  <si>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</si>
  <si>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</si>
  <si>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</si>
  <si>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</si>
  <si>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</si>
  <si>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</si>
  <si>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</si>
  <si>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</si>
  <si>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</si>
  <si>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</si>
  <si>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</si>
  <si>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</si>
  <si>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</si>
  <si>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</si>
  <si>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</si>
  <si>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</si>
  <si>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</si>
  <si>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</si>
  <si>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</si>
  <si>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</si>
  <si>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</si>
  <si>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</si>
  <si>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</si>
  <si>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</si>
  <si>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</si>
  <si>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</si>
  <si>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</si>
  <si>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</si>
  <si>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</si>
  <si>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</si>
  <si>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</si>
  <si>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</si>
  <si>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</si>
  <si>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</si>
  <si>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</si>
  <si>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</si>
  <si>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</si>
  <si>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</si>
  <si>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</si>
  <si>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</si>
  <si>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</si>
  <si>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</si>
  <si>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</si>
  <si>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</si>
  <si>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</si>
  <si>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</si>
  <si>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</si>
  <si>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</si>
  <si>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</si>
  <si>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</si>
  <si>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</si>
  <si>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</si>
  <si>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</si>
  <si>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</si>
  <si>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</si>
  <si>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</si>
  <si>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</si>
  <si>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</si>
  <si>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</si>
  <si>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</si>
  <si>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</si>
  <si>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</si>
  <si>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</si>
  <si>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</si>
  <si>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</si>
  <si>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</si>
  <si>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</si>
  <si>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</si>
  <si>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</si>
  <si>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</si>
  <si>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</si>
  <si>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</si>
  <si>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</si>
  <si>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</si>
  <si>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</si>
  <si>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</si>
  <si>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</si>
  <si>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</si>
  <si>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</si>
  <si>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</si>
  <si>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</si>
  <si>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</si>
  <si>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</si>
  <si>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</si>
  <si>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</si>
  <si>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</si>
  <si>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</si>
  <si>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</si>
  <si>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</si>
  <si>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</si>
  <si>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</si>
  <si>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</si>
  <si>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</si>
  <si>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</si>
  <si>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</si>
  <si>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</si>
  <si>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</si>
  <si>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</si>
  <si>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</si>
  <si>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</si>
  <si>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</si>
  <si>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</si>
  <si>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</si>
  <si>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</si>
  <si>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</si>
  <si>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</si>
  <si>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</si>
  <si>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</si>
  <si>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</si>
  <si>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</si>
  <si>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</si>
  <si>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</si>
  <si>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</si>
  <si>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</si>
  <si>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</si>
  <si>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</si>
  <si>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</si>
  <si>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</si>
  <si>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</si>
  <si>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</si>
  <si>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</si>
  <si>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</si>
  <si>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</si>
  <si>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</si>
  <si>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</si>
  <si>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</si>
  <si>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</si>
  <si>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</si>
  <si>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</si>
  <si>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</si>
  <si>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</si>
  <si>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</si>
  <si>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</si>
  <si>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</si>
  <si>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</si>
  <si>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</si>
  <si>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</si>
  <si>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</si>
  <si>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</si>
  <si>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</si>
  <si>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</si>
  <si>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</si>
  <si>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</si>
  <si>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</si>
  <si>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</si>
  <si>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</si>
  <si>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</si>
  <si>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</si>
  <si>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</si>
  <si>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</si>
  <si>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</si>
  <si>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</si>
  <si>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</si>
  <si>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</si>
  <si>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</si>
  <si>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</si>
  <si>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</si>
  <si>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</si>
  <si>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</si>
  <si>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</si>
  <si>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</si>
  <si>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</si>
  <si>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</si>
  <si>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</si>
  <si>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</si>
  <si>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</si>
  <si>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</si>
  <si>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</si>
  <si>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</si>
  <si>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</si>
  <si>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</si>
  <si>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</si>
  <si>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</si>
  <si>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</si>
  <si>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</si>
  <si>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</si>
  <si>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</si>
  <si>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</si>
  <si>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</si>
  <si>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</si>
  <si>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</si>
  <si>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</si>
  <si>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</si>
  <si>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</si>
  <si>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</si>
  <si>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</si>
  <si>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</si>
  <si>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</si>
  <si>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</si>
  <si>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</si>
  <si>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</si>
  <si>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</si>
  <si>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</si>
  <si>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</si>
  <si>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</si>
  <si>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</si>
  <si>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</si>
  <si>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</si>
  <si>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</si>
  <si>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</si>
  <si>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</si>
  <si>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</si>
  <si>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</si>
  <si>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</si>
  <si>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</si>
  <si>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</si>
  <si>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</si>
  <si>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</si>
  <si>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</si>
  <si>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</si>
  <si>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</si>
  <si>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</si>
  <si>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</si>
  <si>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</si>
  <si>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</si>
  <si>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</si>
  <si>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</si>
  <si>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</si>
  <si>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</si>
  <si>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</si>
  <si>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</si>
  <si>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</si>
  <si>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</si>
  <si>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</si>
  <si>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</si>
  <si>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</si>
  <si>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</si>
  <si>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</si>
  <si>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</si>
  <si>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</si>
  <si>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</si>
  <si>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</si>
  <si>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</si>
  <si>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</si>
  <si>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</si>
  <si>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</si>
  <si>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</si>
  <si>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</si>
  <si>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</si>
  <si>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</si>
  <si>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</si>
  <si>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</si>
  <si>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</si>
  <si>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</si>
  <si>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</si>
  <si>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</si>
  <si>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</si>
  <si>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</si>
  <si>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</si>
  <si>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</si>
  <si>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</si>
  <si>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</si>
  <si>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</si>
  <si>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</si>
  <si>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</si>
  <si>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</si>
  <si>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</si>
  <si>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</si>
  <si>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</si>
  <si>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</si>
  <si>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</si>
  <si>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</si>
  <si>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</si>
  <si>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</si>
  <si>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</si>
  <si>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</si>
  <si>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</si>
  <si>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</si>
  <si>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</si>
  <si>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</si>
  <si>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</si>
  <si>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</si>
  <si>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</si>
  <si>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</si>
  <si>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</si>
  <si>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</si>
  <si>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</si>
  <si>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</si>
  <si>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</si>
  <si>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</si>
  <si>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</si>
  <si>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</si>
  <si>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</si>
  <si>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</si>
  <si>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</si>
  <si>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</si>
  <si>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</si>
  <si>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</si>
  <si>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</si>
  <si>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</si>
  <si>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</si>
  <si>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</si>
  <si>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</si>
  <si>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</si>
  <si>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</si>
  <si>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</si>
  <si>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</si>
  <si>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</si>
  <si>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</si>
  <si>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2560-2563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</si>
  <si>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2561-2563</t>
    </r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</si>
  <si>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</si>
  <si>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</si>
  <si>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</si>
  <si>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</si>
  <si>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</si>
  <si>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</si>
  <si>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</si>
  <si>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</si>
  <si>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</si>
  <si>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</si>
  <si>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</si>
  <si>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</si>
  <si>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</si>
  <si>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</si>
  <si>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</si>
  <si>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</si>
  <si>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</si>
  <si>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</si>
  <si>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</si>
  <si>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</si>
  <si>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</si>
  <si>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ศรีสะเกษ</t>
  </si>
  <si>
    <t>บางปะกง</t>
  </si>
  <si>
    <t>เมืองนครปฐม</t>
  </si>
  <si>
    <t>วังน้อย</t>
  </si>
  <si>
    <t>มหาสารคาม</t>
  </si>
  <si>
    <t>ศรีราชา</t>
  </si>
  <si>
    <t>หนองขาม</t>
  </si>
  <si>
    <t>ชัยมงคล</t>
  </si>
  <si>
    <t>สุขสวัสดิ์</t>
  </si>
  <si>
    <t>เมืองระยอง</t>
  </si>
  <si>
    <t>บุรีรัมย์</t>
  </si>
  <si>
    <t>ระนอง</t>
  </si>
  <si>
    <t>ภูเก็ต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</si>
  <si>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</si>
  <si>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</si>
  <si>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สุพรรณบุรี</t>
  </si>
  <si>
    <t>เพชรบุรี</t>
  </si>
  <si>
    <t>ผลิตก๊าซชีวภาพ</t>
  </si>
  <si>
    <t>พนมสารคาม</t>
  </si>
  <si>
    <t>ดูดทราย</t>
  </si>
  <si>
    <t>ปากเกร็ด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</si>
  <si>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</si>
  <si>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</si>
  <si>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</si>
  <si>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</si>
  <si>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การทำฝอยไม้ การบด ป่น หรือย่อยไม้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</si>
  <si>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</si>
  <si>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</si>
  <si>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</si>
  <si>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>บ้านโพธิ์</t>
  </si>
  <si>
    <t>เมืองฉะเชิงเทรา</t>
  </si>
  <si>
    <t>หนองบัว</t>
  </si>
  <si>
    <t>เพชรเกษม</t>
  </si>
  <si>
    <t>พระสมุทรเจดีย์</t>
  </si>
  <si>
    <t>ท่าข้าม</t>
  </si>
  <si>
    <t>ซ่อมรถยนต์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</si>
  <si>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</si>
  <si>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</si>
  <si>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</si>
  <si>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</si>
  <si>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</si>
  <si>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</si>
  <si>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</si>
  <si>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</si>
  <si>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</si>
  <si>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สุโขทัย</t>
  </si>
  <si>
    <t>อำนาจเจริญ</t>
  </si>
  <si>
    <t>จันทบุรี</t>
  </si>
  <si>
    <t>สุขุมวิท</t>
  </si>
  <si>
    <t>พระประแดง</t>
  </si>
  <si>
    <t>อ้อมน้อย</t>
  </si>
  <si>
    <t>กำแพงเพชร</t>
  </si>
  <si>
    <t>พนัสนิคม</t>
  </si>
  <si>
    <t>เทพารักษ์</t>
  </si>
  <si>
    <t>มิตรภาพ</t>
  </si>
  <si>
    <t>เมืองเชียงราย</t>
  </si>
  <si>
    <t>ขุด-ตักดินสำหรับใช้ในการก่อสร้าง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</si>
  <si>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</si>
  <si>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</si>
  <si>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</si>
  <si>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</si>
  <si>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</si>
  <si>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</si>
  <si>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</si>
  <si>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</si>
  <si>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</si>
  <si>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</si>
  <si>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</si>
  <si>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</si>
  <si>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</si>
  <si>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</si>
  <si>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การเลื่อย ไส ซอย เซาะร่อง หรือการแปรรูปไม้ด้วยวิธีอื่นที่คล้ายคลึงกัน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</si>
  <si>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</si>
  <si>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โรงงานผลิตภาชนะบรรจุจากกระดาษทุกชนิดหรือแผ่นกระดาษไฟเบอร์ (Fibreboard)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</si>
  <si>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</si>
  <si>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</si>
  <si>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2560-2563</t>
  </si>
  <si>
    <t>ท่ายาง</t>
  </si>
  <si>
    <t>เมืองอุตรดิตถ์</t>
  </si>
  <si>
    <t>ดูดทราย กรวด</t>
  </si>
  <si>
    <t>ท่าทราย</t>
  </si>
  <si>
    <t>พัฒนานิคม</t>
  </si>
  <si>
    <t>บางเลน</t>
  </si>
  <si>
    <t>แม่ข้าวต้ม</t>
  </si>
  <si>
    <t>ผลิตอาหารสัตว์</t>
  </si>
  <si>
    <t>เมืองขอนแก่น</t>
  </si>
  <si>
    <t>เสลภูมิ</t>
  </si>
  <si>
    <t>นาดี</t>
  </si>
  <si>
    <t>นาซำ</t>
  </si>
  <si>
    <t>หล่มเก่า</t>
  </si>
  <si>
    <t>พนมไพร</t>
  </si>
  <si>
    <t>บางขุนเทียน</t>
  </si>
  <si>
    <t>คลองกิ่ว</t>
  </si>
  <si>
    <t>เขาหินซ้อน</t>
  </si>
  <si>
    <t>บางนา-ตราด กม.52</t>
  </si>
  <si>
    <t>เมืองชลบุรี</t>
  </si>
  <si>
    <t>คลองหลวง</t>
  </si>
  <si>
    <t>คลองหนึ่ง</t>
  </si>
  <si>
    <t>พุนพิน</t>
  </si>
  <si>
    <t>วิหารแดง</t>
  </si>
  <si>
    <t>นาป่า</t>
  </si>
  <si>
    <t xml:space="preserve">      เดือนสิงหาคม 2563  ส่วนราชการที่ออกใบอนุญาตและรับแจ้งการประกอบกิจการของโรงงานอุตสาหกรรม   มีดังนี้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</si>
  <si>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</si>
  <si>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</si>
  <si>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</si>
  <si>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</si>
  <si>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</si>
  <si>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</si>
  <si>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</si>
  <si>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</si>
  <si>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</si>
  <si>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การป่นหรือบดพืช เมล็ดพืช กากพืช เนื้อสัตว์ กระดูกสัตว์ ขนสัตว์ หรือเปลือกหอย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</si>
  <si>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</si>
  <si>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</si>
  <si>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นครสวรรค์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</si>
  <si>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</si>
  <si>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การเผาถ่านจากกะลามะพร้าว หรือการบดถ่านหรือแบ่งบรรจุผงถ่าน ที่เผาได้จากกะลามะพร้าว</t>
  </si>
  <si>
    <t>พะเยา</t>
  </si>
  <si>
    <t>การสร้าง ประกอบ ดัดแปลง หรือเปลี่ยนแปลงสภาพรถยนต์หรือรถพ่วง</t>
  </si>
  <si>
    <t>โรงงานผลิตก๊าซ ซึ่งมิใช่ก๊าซธรรมชาติ และโรงงานส่งหรือจำหน่ายก๊าซ แต่ไม่รวมถึงโรงงานส่งหรือจำหน่ายก๊าซที่เป็นน้ำมันเชื้อเพลิงตามกฎหมายว่าด้วยการควบคุมน้ำม้นเชื้อเพลิง</t>
  </si>
  <si>
    <t>มุกดาหาร</t>
  </si>
  <si>
    <t>ลำพูน</t>
  </si>
  <si>
    <t>เลย</t>
  </si>
  <si>
    <t>การทำอุปกรณ์ติดตั้งหรือเต้าเสียบหลอดไฟฟ้า (Fixtures or lamp sockets or receptacles)</t>
  </si>
  <si>
    <t>การเกี่ยวกับการถลุง หลอม หล่อ รีด ดึง หรือผลิตเหล็กหรือเหล็กกล้า ในขั้นต้น</t>
  </si>
  <si>
    <t xml:space="preserve">การทำเครื่องสุขภัณฑ์เหล็กหรือโลหะเคลือบ เครื่องทองเหลืองสำหรับใช้ในการต่อท่อ 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</si>
  <si>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</si>
  <si>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</si>
  <si>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</si>
  <si>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</si>
  <si>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</si>
  <si>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</si>
  <si>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</si>
  <si>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</si>
  <si>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</si>
  <si>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บริษัท ซีเอชโอโตพาร์ต จำกัด</t>
  </si>
  <si>
    <t>ผลิตชิ้นส่วนประกอบตัวถังรถยนต์</t>
  </si>
  <si>
    <t>ขุดดิน</t>
  </si>
  <si>
    <t>ดูดทรายในที่ดินกรรมสิทธิ์</t>
  </si>
  <si>
    <t>อบลดความชื้นข้าวเปลือก</t>
  </si>
  <si>
    <t>ทำคอนกรีตผสมเสร็จ</t>
  </si>
  <si>
    <t>บริษัท ศิริไพบูลย์ พัฒนาการ จำกัด</t>
  </si>
  <si>
    <t>88/8</t>
  </si>
  <si>
    <t>หล่มสัก</t>
  </si>
  <si>
    <t>99/9</t>
  </si>
  <si>
    <t>ลาดหลุมแก้ว</t>
  </si>
  <si>
    <t>พิมพา</t>
  </si>
  <si>
    <t>หนองระเวียง</t>
  </si>
  <si>
    <t>เมืองนครราชสีมา</t>
  </si>
  <si>
    <t>บึง</t>
  </si>
  <si>
    <t>บางปลา</t>
  </si>
  <si>
    <t>วัดสวนส้ม</t>
  </si>
  <si>
    <t>ปู่เจ้าสมิงพราย</t>
  </si>
  <si>
    <t>บางด้วน</t>
  </si>
  <si>
    <t>วัดโบสถ์</t>
  </si>
  <si>
    <t>ตะเคียนเตี้ย</t>
  </si>
  <si>
    <t>บางละมุง</t>
  </si>
  <si>
    <t>บางพลีใหญ่</t>
  </si>
  <si>
    <t>ควนกาหลง</t>
  </si>
  <si>
    <t>เมืองนนทบุรี</t>
  </si>
  <si>
    <t>กาหลง</t>
  </si>
  <si>
    <t>ในเมือง</t>
  </si>
  <si>
    <t>ท่ามะกา</t>
  </si>
  <si>
    <t>เมืองกาญจนบุรี</t>
  </si>
  <si>
    <t>เมืองเดช</t>
  </si>
  <si>
    <t>เดชอุดม</t>
  </si>
  <si>
    <t>62/1</t>
  </si>
  <si>
    <t>เมืองอุดรธานี</t>
  </si>
  <si>
    <t>เพชรเกษม 95</t>
  </si>
  <si>
    <t>บางกระเจ้า</t>
  </si>
  <si>
    <t>ดอนตูม</t>
  </si>
  <si>
    <t>นากลาง</t>
  </si>
  <si>
    <t>สูงเนิน</t>
  </si>
  <si>
    <t>แปลงยาว</t>
  </si>
  <si>
    <t>บางระกำ</t>
  </si>
  <si>
    <t>ในคลองบางปลากด</t>
  </si>
  <si>
    <t>บางภาษี</t>
  </si>
  <si>
    <t>39/3</t>
  </si>
  <si>
    <t>ลาดกระบัง</t>
  </si>
  <si>
    <t>หนองกรด</t>
  </si>
  <si>
    <t>ปากท่อ</t>
  </si>
  <si>
    <t>โคกก่อง</t>
  </si>
  <si>
    <t>เมืองบึงกาฬ</t>
  </si>
  <si>
    <t>แจ้งสนิท</t>
  </si>
  <si>
    <t>ดอนจาน</t>
  </si>
  <si>
    <t>กบินทร์บุรี</t>
  </si>
  <si>
    <t xml:space="preserve">สรุปสถิติจำนวนโรงงานอุตสาหกรรมที่ได้รับใบอนุญาตให้ประกอบกิจการ  เดือนตุลาคม   2563 </t>
  </si>
  <si>
    <t>กรอ. หมายถึง กรมโรงงานอุตสาหกรรม</t>
  </si>
  <si>
    <t>ตารางที่ 10  สถิติจำนวนโรงงานที่ได้รับใบอนุญาตและแจ้งประกอบกิจการจำแนกตามหมวดอุตสาหกรรม  เดือนตุลาคม  2563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</si>
  <si>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เดือนตุลาคม    2563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</si>
  <si>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เดือนตุลาคม   2563</t>
  </si>
  <si>
    <t>การทำหม้อเก็บพลังงานไฟฟ้าหรือหม้อกำเนิดพลังงานไฟฟ้าชนิดน้ำหรือชนิดแห้ง และรวมถึงชินส่วน</t>
  </si>
  <si>
    <t>การผลิตพลังงานไฟฟ้าจากพลังงานแสงอาทิตย์ ยกเว้นที่ติดตั้งบนหลังคา ดาดฟ้า</t>
  </si>
  <si>
    <t>โรงงานถักผ้า ผ้าลูกไม้ หรือเครื่องนุ่งห่มด้วยด้ายหรือเส้นใย หรือฟอกย้อมสี หรือแต่งสำเร็จผ้า</t>
  </si>
  <si>
    <t>การทอหรือการเตรียมเส้นด้ายยืน สำหรับทอ</t>
  </si>
  <si>
    <t>การทำผลิตภัณฑ์อาหารสำเร็จรูปจากสัตว์น้ำ หนังหรือไขมันสัตว์น้ำ</t>
  </si>
  <si>
    <t>การพ่นสีกันสนิมยานที่ขับเคลื่อนด้วยเครื่องยนต์</t>
  </si>
  <si>
    <t>โรงงานผลิตหรือประกอบเครื่องมือ หรือเครื่องใช้ในการกีฬา การบริหารร่างกาย การเล่นบิลเลียด</t>
  </si>
  <si>
    <t>การเก็บรักษา ลำเลียง แยก คัดเลือก หรือแบ่งบรรจุ เฉพาะเคมีภัณฑ์อันตราย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</si>
  <si>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</si>
  <si>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การผลิตพลังงานไฟฟ้าจากพลังงานความร้อน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</si>
  <si>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เดือนตุลาคม  2563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</si>
  <si>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เดือนตุลาคม  2563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</si>
  <si>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 เดือนตุลาคม    2563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</si>
  <si>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เดือนตุลาคม 2563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</si>
  <si>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 เดือนตุลาคม 2563</t>
  </si>
  <si>
    <t>รายชื่อโรงงานอุตสาหกรรมที่ได้รับใบอนุญาตและแจ้งการประกอบกิจการ  เดือนตุลาคม  2563</t>
  </si>
  <si>
    <t>บริษัท อุบลเพาเวอร์ จำกัด</t>
  </si>
  <si>
    <t>ผลิตกระแสไฟฟ้าจากเชื้อเพลิงชีวมวล ขนาด 65 เมกะวัตต์</t>
  </si>
  <si>
    <t>หัวนา</t>
  </si>
  <si>
    <t>เขมราฐ</t>
  </si>
  <si>
    <t>บริษัท อมิตา เทคโนโลยี (ประเทศไทย) จำกัด</t>
  </si>
  <si>
    <t>การทำหม้อเก็บพลังงานไฟฟ้าชนิดแห้ง และรวมถึงชิ้นส่วนของผลิตภัณฑ์ดังกล่าว</t>
  </si>
  <si>
    <t>เขาดิน</t>
  </si>
  <si>
    <t>บริษัท เฮียบเส็ง เอ็นจิเนียริ่ง (ประเทศไทย) จำกัด</t>
  </si>
  <si>
    <t>ผลิตถุงมือยาง เช่น ถุงมือยางทางการแพทย์ และถุงมือยางทั่วไป</t>
  </si>
  <si>
    <t>27/58</t>
  </si>
  <si>
    <t>บริษัท โรงไฟฟ้าชุมชนขาณุวรลักษบุรี จำกัด</t>
  </si>
  <si>
    <t>โฉนดที่ดินเลขที่ 19871,12589,12590(บางส่วน),21707(บางส่วน) และ 13111</t>
  </si>
  <si>
    <t>สลกบาตร</t>
  </si>
  <si>
    <t>ขาณุวรลักษบุรี</t>
  </si>
  <si>
    <t>โรงไฟฟ้าฟ้าชุมชนพิจิตรก้าวหน้า</t>
  </si>
  <si>
    <t>โรงงานผลิตก๊าซชีวภาพ</t>
  </si>
  <si>
    <t>นส.3ก. เลขที่ 850</t>
  </si>
  <si>
    <t>ดงเสือเหลือง</t>
  </si>
  <si>
    <t>โพธิ์ประทับช้าง</t>
  </si>
  <si>
    <t>โรงไฟฟ้าชุมชนลำปาง</t>
  </si>
  <si>
    <t>โรงงงานผลิตก๊าซชีวภาพ</t>
  </si>
  <si>
    <t xml:space="preserve">โฉนดที่ดินเลขที่ 7417, 6678, 6655, 9035, 9233, 6668, 6665, 6664, 9034, 9033, 9032, 6667,6673, 7404, 7401, 6737, 9162, 29038, 6735 </t>
  </si>
  <si>
    <t>บ้านสา</t>
  </si>
  <si>
    <t>แจ้ห่ม</t>
  </si>
  <si>
    <t>บริษัท ฟงซัน พริ้นติ้ง จำกัด</t>
  </si>
  <si>
    <t>ผลิตกล่องกระดาษ</t>
  </si>
  <si>
    <t>โฉนดที่ดินเลขที่ 3220</t>
  </si>
  <si>
    <t>บริษัท สมาร์ทเทค ยูทิลลิตี้ จำกัด</t>
  </si>
  <si>
    <t>นำกรดและด่างที่ใช้งานแล้วมาผ่านกรรมวิธีทางอุตสาหกรรม เพื่อนำกลับมาใช้ประโยชน์ใหม่ทำเชื้อเพลิงทดแทนจากน้ำมันหล่อลื่นที่ใช้แล้วและตัวทำละลายที่ใช้แล้ว ทำเชื้อเพลิงผสม (Blending) จากวัสดุที่มีค่าความร้อน เช่น เศษผ้าปนเปื้อน กากสี วัสดุปนเปื้อน ตะกอนน้ำมัน เป็นต้น นำน้ำมันปนน้ำ น้ำปนน้ำมัน น้ำมันหล่อเย็น น้ำล้างถังโลหะ มาผ่านกรรมวิธีทางอุตสาหกรรมเพื่อนำกลับมาใช้ประโยชน์ใหม่ และสกัดโลหะมีค่าจากน้ำเสียอุตสาหกรรมประเภทชุบโลหะ ล้างถังบรรจุภัณฑ์ปนเปื้อนเพื่อนำกลับมาใช้ และคัดแยกวัสดุที่ไม่ใช้แล้วที่ไม่เป็นของเสียอันตราย</t>
  </si>
  <si>
    <t>บางนา - ตราด</t>
  </si>
  <si>
    <t>บริษัท ท็อป ฟอร์ม ซีมเลส แมนูแฟคเจอริ่ง จำกัด</t>
  </si>
  <si>
    <t>ทอชิ้นส่วนชุดชั้นใน</t>
  </si>
  <si>
    <t>86/5</t>
  </si>
  <si>
    <t>สายเอเชีย</t>
  </si>
  <si>
    <t>แม่สอด</t>
  </si>
  <si>
    <t>บริษัท ฟอร์จ เทค จำกัด</t>
  </si>
  <si>
    <t>ผลิต ผลิตภัณฑ์โลหะด้วยวิธีปั๊มหรือกระแทก, การกลึง เจาะ คว้าน กัด ไส การทำดัดแปลง เพื่อซ่อมแซมเครื่องทุบโลหะ การทำชิ้นงานพิเศษหรืออุปกรณ์สำหรับรถที่ใช้ในการรถไฟรถ รางไฟฟ้า รถยนต์หรือรถพ่วง จักรยานยนต์และการทำเครื่องมือ เครื่องใช้หรืออุปกรณ์ทางการแพทย์</t>
  </si>
  <si>
    <t>โฉนดเลขที่ 125739 และ 125740</t>
  </si>
  <si>
    <t>บริษัท แคปปิตอล ฟู้ด อินเตอร์เนชั่นแนล จำกัด</t>
  </si>
  <si>
    <t>ผลิตอาหารทะเลกระป๋อง</t>
  </si>
  <si>
    <t>โฉนดที่ดินเลขที่ 40556</t>
  </si>
  <si>
    <t>บ้านแปลงเกตุ</t>
  </si>
  <si>
    <t>หนองเหียง</t>
  </si>
  <si>
    <t>บริษัท เวทส์ คอมพลีทส์ จำกัด</t>
  </si>
  <si>
    <t>ฆ่าสัตว์</t>
  </si>
  <si>
    <t>สหัสขันธ์</t>
  </si>
  <si>
    <t>นายไวกุณฐ์ ลีศรานนท์</t>
  </si>
  <si>
    <t>โฉนดที่ดินเลขที่ 5258</t>
  </si>
  <si>
    <t>หนองเสือช้าง</t>
  </si>
  <si>
    <t>หนองใหญ่</t>
  </si>
  <si>
    <t>บริษัท วิท วอเตอร์ ซิสเต็ม ดีเวลลอปเม้นท์ จำกัด</t>
  </si>
  <si>
    <t>หลอมหล่อโลหะ และกลึงโลหะทั่วไป</t>
  </si>
  <si>
    <t>โฉนดที่ดิน 51500, 131746, 134449</t>
  </si>
  <si>
    <t>บริษัท ราชามอเตอร์ร้อยเอ็ด จำกัด</t>
  </si>
  <si>
    <t>ซ่อมรถยนต์ เคาะพ่นสีรถยนต์ ล้างอัดฉีดรถยนต์</t>
  </si>
  <si>
    <t>เหนือเมือง</t>
  </si>
  <si>
    <t>เมืองร้อยเอ็ด</t>
  </si>
  <si>
    <t>บริษัท ฟู้ดโปรเจ็ด (สยาม) จำกัด</t>
  </si>
  <si>
    <t>คลังสินค้า ห้องเย็น และอาหารทะเลแช่แข็ง</t>
  </si>
  <si>
    <t>ศรีสุนทร</t>
  </si>
  <si>
    <t>ถลาง</t>
  </si>
  <si>
    <t>บริษัท โฮชิน อีเล็คโทรนิคส์ จำกัด</t>
  </si>
  <si>
    <t>ผลิตชิ้นส่วนที่ใช้กับเครื่องใช้ไฟฟ้า เช่น ชุดสายไฟที่ใช้กับตู้เย็น, เครื่องซักผ้า</t>
  </si>
  <si>
    <t>หนองกี่</t>
  </si>
  <si>
    <t>037-480485-6</t>
  </si>
  <si>
    <t>บริษัท ทรัพย์ทวี  โฟรเซนฟูดส์ จำกัด</t>
  </si>
  <si>
    <t>ห้องเย็น</t>
  </si>
  <si>
    <t>นส 3ก. เลขที่ 5130 เล่ม 52ก. หน้า 30 เลขที่ดิน 185</t>
  </si>
  <si>
    <t>ปลายพระยา</t>
  </si>
  <si>
    <t>นายถวัลย์ ไกรศักดาวัฒน์</t>
  </si>
  <si>
    <t>ผลิตอาหารเสริม เครื่องดื่มเพื่อสุขภาพ อาหาร อาหารควบคุมน้ำหนัก และอาหารทางการแพทย์ กาแฟ ชา นม เครื่องดื่มชูกำลัง เครื่องดื่มสมุนไพร</t>
  </si>
  <si>
    <t>999/118</t>
  </si>
  <si>
    <t>02-1028609</t>
  </si>
  <si>
    <t>บริษัท 3เอ็มบี จำกัด</t>
  </si>
  <si>
    <t>รับจ้าง ตัด เจาะ และเชื่อมงานโลหะทั่วไป</t>
  </si>
  <si>
    <t>42/7</t>
  </si>
  <si>
    <t>บริษัท อุบลแสงอาทิตย์ จำกัด</t>
  </si>
  <si>
    <t>ผลิตไฟฟ้าพลังงานแสงอาทิตย์จากเทคโนโลยีแผงโฟโตโวเทอิกแบบทุ่นลอยน้ำ ขนาด 2.83 เมกะวัตต์</t>
  </si>
  <si>
    <t>นาเยีย</t>
  </si>
  <si>
    <t>ห้างหุ้นส่วนจำกัด พาศิรายุธ</t>
  </si>
  <si>
    <t>โฉนดที่ดินเลขที่ 23377</t>
  </si>
  <si>
    <t>โพนางดำออก</t>
  </si>
  <si>
    <t>สรรพยา</t>
  </si>
  <si>
    <t>บริษัท เอ็มคลีน เทคโนโลยี (ไทยแลนด์) จำกัด</t>
  </si>
  <si>
    <t>งานขึ้นรูปถาดใส่ชิ้นงานพร้อมล้างถาดใส่ชิ้นงานและบรรจุชิ้นงานสำหรับใช้ในงานอุตสาหกรรม</t>
  </si>
  <si>
    <t>999/3</t>
  </si>
  <si>
    <t>บริษัท ทีทูเอ วอเตอร์ จำกัด</t>
  </si>
  <si>
    <t>การทำน้ำดื่ม และการผลิตผลิตภัณฑ์พลาสติก เช่น ขวด,แก้ว,หลอด,ฝา ฯลฯ</t>
  </si>
  <si>
    <t>โพธิ์ไทร</t>
  </si>
  <si>
    <t>พิบูลมังสาหาร</t>
  </si>
  <si>
    <t>มิตซูอุดร</t>
  </si>
  <si>
    <t>ศูนย์บริการซ่อมเครื่องยนต์และพ่นสีรถยนต์</t>
  </si>
  <si>
    <t>81/1</t>
  </si>
  <si>
    <t>บ้านโนนทอง</t>
  </si>
  <si>
    <t>ทหาร</t>
  </si>
  <si>
    <t>หมากแข้ง</t>
  </si>
  <si>
    <t>042-237333</t>
  </si>
  <si>
    <t>บริษัท มิตรผล ไบโอ-เพาเวอร์ (ด่านช้าง) จำกัด</t>
  </si>
  <si>
    <t>ผลิตพลังงานไฟฟ้าจากพลังงานแสงอาทิตย์แบบทุ่นลอยน้ำ ขนาด 2.5 เมกะวัตต์</t>
  </si>
  <si>
    <t>หนองมะค่าโมง</t>
  </si>
  <si>
    <t>ด่านช้าง</t>
  </si>
  <si>
    <t>บริษัท เวิลด์เทค เมเน็จเม้นท์ จำกัด</t>
  </si>
  <si>
    <t>คัดแยกและฝังกลบสิ่งปฏิกูลหรือวัสดุที่ไม่ใช้แล้วที่ไม่เป็นของเสียอันตราย</t>
  </si>
  <si>
    <t>โฉนดที่ดินเลขที่ 25430, 25431, 9136</t>
  </si>
  <si>
    <t>หาดนางแก้ว</t>
  </si>
  <si>
    <t>บริษัท ซีเจ เมทัลลิค จำกัด</t>
  </si>
  <si>
    <t>ผลิตและจำหน่ายส่วนประกอบสำหรับใช้ในการก่อสร้างอาคาร เช่น ประตูเหล็กม้วน เมทัลชีท ตะแกรง</t>
  </si>
  <si>
    <t>คลองตำหรุ</t>
  </si>
  <si>
    <t>นางสาวน้ำฝน ปิดตะระคะ</t>
  </si>
  <si>
    <t>ขุดดินในที่ดินกรรมสิทธิ์</t>
  </si>
  <si>
    <t>ลำตาเสา</t>
  </si>
  <si>
    <t>บริษัท วาย.วี.พี เฟอร์ติไลเซอร์ จำกัด</t>
  </si>
  <si>
    <t>ผสมปุ่ยเคมีและแบ่งบรรจุโดยไม่มีกระบวนการทางเคมี</t>
  </si>
  <si>
    <t>127/5</t>
  </si>
  <si>
    <t>ระแหง</t>
  </si>
  <si>
    <t>บริษัท เมโทร ฮอนด้าออโตโมบิล จำกัด</t>
  </si>
  <si>
    <t>ศูนย์บริการซ่อมแซมรถยนต์</t>
  </si>
  <si>
    <t>สายไหม</t>
  </si>
  <si>
    <t xml:space="preserve">สายไหม </t>
  </si>
  <si>
    <t>บริษัท ซัฟฟลู โกลบอล จำกัด</t>
  </si>
  <si>
    <t>คัดแยกและบดย่อยชิ้นส่วนอุปกรณ์ไฟฟ้าและอิเล็กทรอนิกส์ วงจรรวม (IC)แผ่นPCB และ PCBA</t>
  </si>
  <si>
    <t>คลองสาม</t>
  </si>
  <si>
    <t>บริษัท คอนเทนเนอร์ ซัพพลาย (2000) จำกัด</t>
  </si>
  <si>
    <t>ดัดแปลงหรือซ่อมแซมเครื่องใช้ที่ทำด้วยเหล็กหรือเหล็กกล้า เช่น ตุ้คอนเทนเนอร์</t>
  </si>
  <si>
    <t>43/47</t>
  </si>
  <si>
    <t>คีรีนคร 7</t>
  </si>
  <si>
    <t>ห้วยกะปิ</t>
  </si>
  <si>
    <t>บริษัท จองติ่ง พรีซิชั่นเทคโนโลยี (ประเทศไทย) จำกัด</t>
  </si>
  <si>
    <t>ผลิตชิ้นส่วนรถยนต์</t>
  </si>
  <si>
    <t>โฉนดที่ดินเลขที่ 18169 และ 27093</t>
  </si>
  <si>
    <t>สหกรณ์โคนมกำแพงแสน จำกัด สาขากาญจนบุรี</t>
  </si>
  <si>
    <t xml:space="preserve">ผลิตนมพาสเจอร์ไรส์ </t>
  </si>
  <si>
    <t>สนามแย้</t>
  </si>
  <si>
    <t>บริษัท เซาเทิร์น ซัน พาราวู้ด จำกัด</t>
  </si>
  <si>
    <t>อัดน้ำยา และอบไม้</t>
  </si>
  <si>
    <t>โฉนดเลขที่ 10126 เลขที่ดิน 15 โฉนดเลขที่ 10127 เลขที่ดิน 14</t>
  </si>
  <si>
    <t>ทรัพย์ทวี</t>
  </si>
  <si>
    <t>บ้านนาเดิม</t>
  </si>
  <si>
    <t>บริษัท ปราสาทรุ่งเรือง จำกัด</t>
  </si>
  <si>
    <t>จัดหาน้ำ ทำน้ำให้บริสุทธิ์ หรือจำหน่ายน้ำไปยังอาคารหรือโรงงานอุตสาหกรรม</t>
  </si>
  <si>
    <t>โฉนดที่ดินเลขที่ 3792 (เฉพาะส่วน)</t>
  </si>
  <si>
    <t>คลองขลุง</t>
  </si>
  <si>
    <t>บริษัท เจ.ที.มอเตอร์ไซเคิล สแปร์ พาสท์ จำกัด</t>
  </si>
  <si>
    <t>ทำชิ้นส่วนและอุปกรณ์สำหรับรถจักรยานยนต์ และรถยนต์</t>
  </si>
  <si>
    <t>ลาดขวาง 5</t>
  </si>
  <si>
    <t>ลาดขวาง</t>
  </si>
  <si>
    <t>บริษัท เทค ทีม ฟีด โกรว์ส จำกัด</t>
  </si>
  <si>
    <t>ผลิตอาหารเสริมสำหรับสัตว์ (กากถั่วเหลืองหมักอบแห้งและบด)</t>
  </si>
  <si>
    <t>77/6</t>
  </si>
  <si>
    <t>บางปลา 2</t>
  </si>
  <si>
    <t>02-182-1327-9</t>
  </si>
  <si>
    <t>บริษัท เปาคิน จำกัด</t>
  </si>
  <si>
    <t>ผลิตข้อต่อ ก๊อกน้ำ ผลิตภัณฑ์โลหะ และชิ้นส่วนโลหะ</t>
  </si>
  <si>
    <t>999/4</t>
  </si>
  <si>
    <t>หนองอิรุณ</t>
  </si>
  <si>
    <t>038-056223</t>
  </si>
  <si>
    <t>นายจักรพันธ์ ธรรมวิเศษศรี</t>
  </si>
  <si>
    <t>ทำผลิตภัณฑ์อาหารจากแป้งเป็นเม็ดหรือชิ้น เช่น เม็ดไข่มุก</t>
  </si>
  <si>
    <t>นราภิรมย์</t>
  </si>
  <si>
    <t>บริษัท มิตซูเมโทร จำกัด</t>
  </si>
  <si>
    <t>ศูนย์บริการซ่อมรถยนต์</t>
  </si>
  <si>
    <t>หทัยราษฎร์</t>
  </si>
  <si>
    <t>มีนบุรี</t>
  </si>
  <si>
    <t>น้ำเพชร ธุรกิจ</t>
  </si>
  <si>
    <t>แปรรูปไม้และผลิตชิ้นไม้สับจากไม้ยางพาราและไม้ที่ปลูกขึ้นโดยเฉพาะ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</si>
  <si>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น.ส. 3ก. เลขที่ 1111 เล่ม 12 ก หน้า 11 เลขที่ดิน 65</t>
  </si>
  <si>
    <t>มะลวน</t>
  </si>
  <si>
    <t>บริษัท เอเชียแปซิฟิกกลาส จำกัด</t>
  </si>
  <si>
    <t>โรงผลิตไฟฟ้าจากพลังงานเซลล์แสงอาทิตย์ ขนาด 1,995.84 กิโลวัตต์</t>
  </si>
  <si>
    <t>88/2</t>
  </si>
  <si>
    <t>บริษัท จัดการและพัฒนาทรัพยากรน้ำภาคตะวันออก จำกัด (มหาชน)</t>
  </si>
  <si>
    <t>จัดหาน้ำ ทำน้ำให้บริสุทธิ์ หรือ จำหน่ายน้ำไปยังอาคาร หรือโรงงานอุตสหกรรม</t>
  </si>
  <si>
    <t>โฉนดที่ดินเลขที่ 101563</t>
  </si>
  <si>
    <t>ทับมา</t>
  </si>
  <si>
    <t>บริษัท ราชามอเตอร์เสลภูมิ จำกัด</t>
  </si>
  <si>
    <t>กลาง</t>
  </si>
  <si>
    <t>บริษัท บีนิ แบร์ จำกัด</t>
  </si>
  <si>
    <t>แบ่งบรรจุสินค้าทั่วไป เช่น กระดาษชำระ กระดาษเช็ดมือ กระดาษเช็ดหน้า</t>
  </si>
  <si>
    <t>บริษัท ไทยเหรียญฟอคลิฟท์ จำกัด</t>
  </si>
  <si>
    <t>ซ่อมแซม บำรุงรักษารถยก</t>
  </si>
  <si>
    <t>หนองโพรง</t>
  </si>
  <si>
    <t>ศรีมหาโพธิ</t>
  </si>
  <si>
    <t>037-480-777</t>
  </si>
  <si>
    <t>บริษัท สมเกียรติเมืองพล จำกัด</t>
  </si>
  <si>
    <t>อัดเศษโลหะ อัดกระดาษ อัดพลาสติก</t>
  </si>
  <si>
    <t>โสกนกเต็น</t>
  </si>
  <si>
    <t>พล</t>
  </si>
  <si>
    <t>บริษัท ไท่ฟา 2014 จำกัด</t>
  </si>
  <si>
    <t>ห้องเย็นเก็บรักษาพืช ผัก ผลไม้ ความจุ 1,100 ตัน</t>
  </si>
  <si>
    <t>โฉนดที่ดินเลขที่ 46217,46218</t>
  </si>
  <si>
    <t>ผลิตแอสฟัลต์ติกคอนกรีต</t>
  </si>
  <si>
    <t>โฉนดที่ดินเลขที่ 83437, 83439</t>
  </si>
  <si>
    <t>หนองข้างคอก</t>
  </si>
  <si>
    <t>063-9265428</t>
  </si>
  <si>
    <t>บริษัท เวสต้า โปรดักส์ จำกัด</t>
  </si>
  <si>
    <t>ทำถ่านอัด ทำกล่องกระดาษลูกฟูก กล่องไดคัท บรรจุภัณฑ์จากวัสดุธรรมชาติ</t>
  </si>
  <si>
    <t>สุขสวัสดิ์ 43</t>
  </si>
  <si>
    <t xml:space="preserve">สุขสวัสดิ์ </t>
  </si>
  <si>
    <t>บางครุ</t>
  </si>
  <si>
    <t>บริษัท โนรี คิง ฟรุ๊ต (ประเทศไทย) จำกัด</t>
  </si>
  <si>
    <t>คัดคุณภาพ ปลอก ทำความสะอาด ผลิตผลเกษตรกรรม เช่น มะพร้าว</t>
  </si>
  <si>
    <t>ดอนกรวย</t>
  </si>
  <si>
    <t>ดำเนินสะดวก</t>
  </si>
  <si>
    <t>บริษัท เคโมคราฟ จำกัด</t>
  </si>
  <si>
    <t>ผสมและแบ่งบรรจุปุ๋ย ยากำจัดศัตรูพืชและยากำจัดแมลง</t>
  </si>
  <si>
    <t>โพรงมะเดื่อ</t>
  </si>
  <si>
    <t>จัดหาน้ำ ทำน้ำให้บริสุทธิ์ หรือจำหน่ายน้ำไปยังอาคาร หรือ โรงงานอุตสาหกรรม</t>
  </si>
  <si>
    <t>โฉนดที่ดินเลขที่ 101562</t>
  </si>
  <si>
    <t>ห้างหุ้นส่วนจำกัด รุ่งโรจน์ซัพพลาย (สหมอเตอร์)</t>
  </si>
  <si>
    <t xml:space="preserve">ทำผลิตภัณฑ์โลหะ เช่น ถังประปาเหล็ก ถังกรองน้ำ ประกอบชิ้นส่วนเครื่องกรองน้ำ ประกอบเครื่องสูบน้ำ หรือชิ้นส่วนต่างๆ ที่เกี่ยวข้อง เป็นต้น </t>
  </si>
  <si>
    <t>เหล่านาดี</t>
  </si>
  <si>
    <t>บ้านเป็ด</t>
  </si>
  <si>
    <t>084-3038888</t>
  </si>
  <si>
    <t>บริษัท หลังคาเหล็ก ยูเนียน พียูโฟม จำกัด</t>
  </si>
  <si>
    <t>ผลิตเหล็กแผ่นรีดลอน</t>
  </si>
  <si>
    <t>โฉนดที่ดินเลขที่ 10967</t>
  </si>
  <si>
    <t>062-5987952</t>
  </si>
  <si>
    <t>ห้างหุ้นส่วนจำกัด พันธ์ประเสริฐ</t>
  </si>
  <si>
    <t>โฉนดที่ดินเลขที่ 12552</t>
  </si>
  <si>
    <t>บริษัท เค.เอส.ทรัพยรุ่งเรือง อินกอต จำกัด</t>
  </si>
  <si>
    <t>ทำของใช้จากโลหะ เช่น ชิ้นส่วนเครื่องจักร ฯ และหลอมหล่อโลหะ อลูมิเนียม</t>
  </si>
  <si>
    <t>122/2</t>
  </si>
  <si>
    <t>บริษัท ฟ้าสยาม อินเตอร์กรุ๊ป จำกัด</t>
  </si>
  <si>
    <t>โฉนดที่ดินเลขที่ 62150, 65667, 65668, 65669, 65670, 65671, 65672</t>
  </si>
  <si>
    <t>โนนห้อม</t>
  </si>
  <si>
    <t>เมืองปราจีนบุรี</t>
  </si>
  <si>
    <t>บริษัท นิวเวิลด์อินเตอร์เมทัล จำกัด</t>
  </si>
  <si>
    <t>51/34</t>
  </si>
  <si>
    <t>บริษัท ศิลปทวี ฟรอนเทียร์ จำกัด</t>
  </si>
  <si>
    <t>ผลิตผลิตภัณฑ์พลาสติก</t>
  </si>
  <si>
    <t>ประชาอุทิศ-คู่สร้าง</t>
  </si>
  <si>
    <t xml:space="preserve">บริษัท พชร เมทัล เวอร์ค แมนูแฟคเจอริ่ง จำกัด  </t>
  </si>
  <si>
    <t xml:space="preserve">ผลิตเตาเผาศพ และอุปกรณ์ชิ้นส่วนของเตาเผา </t>
  </si>
  <si>
    <t>บริษัท อโยธยา อินดัสเตรียล จำกัด</t>
  </si>
  <si>
    <t>ซ่อมแซมและผลิตภาชนะบรรจุภัณฑ์จากไม้</t>
  </si>
  <si>
    <t>151-153</t>
  </si>
  <si>
    <t>ลำไทร</t>
  </si>
  <si>
    <t>บริษัท เท็กซ์ไทล์เพรสทีจ จำกัด (มหาชน)</t>
  </si>
  <si>
    <t>ทำผลิตภัณฑ์จากพลาสติก เช่น กรองอากาศพลาสติก</t>
  </si>
  <si>
    <t>600/3</t>
  </si>
  <si>
    <t>สุขาภิบาล 8</t>
  </si>
  <si>
    <t>กาหลงค้าเหล็ก</t>
  </si>
  <si>
    <t>อัดเศษโลหะ อัดเศษกระดาษ อัดเศษพลาสติกทั่วไป</t>
  </si>
  <si>
    <t>ทุ่งนุ้ย</t>
  </si>
  <si>
    <t>บริษัท มาสด้า ชลบุรี จำกัด (มหาชน)</t>
  </si>
  <si>
    <t>ซ่อมรถยนต์ ศูนย์บริการรถยนต์ หรือส่วนประกอบของรถยนต์</t>
  </si>
  <si>
    <t>888/1</t>
  </si>
  <si>
    <t>สุรศักดิ์</t>
  </si>
  <si>
    <t>038-198111</t>
  </si>
  <si>
    <t>บริษัท เจพีอาร์ ไบโอเทค จำกัด</t>
  </si>
  <si>
    <t>ทำอาหารสัตว์</t>
  </si>
  <si>
    <t>คำบง</t>
  </si>
  <si>
    <t>ห้วยผึ้ง</t>
  </si>
  <si>
    <t>086-3842741</t>
  </si>
  <si>
    <t>บริษัท เจอาร์ แลบโบลาทอรี่ จำกัด</t>
  </si>
  <si>
    <t>ผลิตสินค้าผลิตภัณฑ์อาหาร เสริม</t>
  </si>
  <si>
    <t>99/71</t>
  </si>
  <si>
    <t>034-110368</t>
  </si>
  <si>
    <t>บริษัท ปีมงคล ไอซ์ กาฬสินธุ์ จำกัด</t>
  </si>
  <si>
    <t>ทำน้ำแข็งหลอดอนามัย</t>
  </si>
  <si>
    <t>สะอาดไชยศรี</t>
  </si>
  <si>
    <t>บริษัท บี.เอ็ม.ฟูดส์แอนด์พอร์ค โพรดักส์ จำกัด</t>
  </si>
  <si>
    <t>ทำผลิตภัณฑ์อาหารสำเร็จรูปจากเนื้อสัตว์ เช่น ลูกชิ้น หมูยอ หมูเด้ง ไส้กรอก ฯลฯ</t>
  </si>
  <si>
    <t>โฉนดที่ดินเลขที่ 22490</t>
  </si>
  <si>
    <t>งิ้วงาม</t>
  </si>
  <si>
    <t>055-448424</t>
  </si>
  <si>
    <t>นายวระชาติ ทนังผล</t>
  </si>
  <si>
    <t>ขุดตักดินสำหรับใช้ในการก่อสร้าง</t>
  </si>
  <si>
    <t>โฉนดที่ดินเลขที่ 19216 เลขที่ดิน 30,โฉนดที่ดินเลขที่ 19217 เลขที่ดิน 31</t>
  </si>
  <si>
    <t>ทุ่งมะพร้าว</t>
  </si>
  <si>
    <t>ท้ายเหมือง</t>
  </si>
  <si>
    <t>บริษัท กิจรุ่งเรืองถาวร จำกัด</t>
  </si>
  <si>
    <t>โฉนดที่ดินเลขที่ 145732</t>
  </si>
  <si>
    <t>นาโคก</t>
  </si>
  <si>
    <t>ห้างหุ้นส่วนจำกัด ชวาล ออดิโอ</t>
  </si>
  <si>
    <t>ประกอบชิ้นส่วนหลังคา และซ่อมแต่งสีรถยนต์</t>
  </si>
  <si>
    <t>149/310-311</t>
  </si>
  <si>
    <t>บริษัท ชินาภัค คอนกรีต จำกัด</t>
  </si>
  <si>
    <t>โฉนดที่ดินเลขที่ 31684 เลขที่ดิน 86</t>
  </si>
  <si>
    <t>เขากะลา</t>
  </si>
  <si>
    <t>พยุหะคีรี</t>
  </si>
  <si>
    <t>บริษัท รุ่งอรุณศิลา จำกัด</t>
  </si>
  <si>
    <t>โม่ บด หรือย่อยหิน</t>
  </si>
  <si>
    <t>น.ส.3ข เล่ม3 หน้า150</t>
  </si>
  <si>
    <t>พุคำจาน</t>
  </si>
  <si>
    <t>พระพุทธบาท</t>
  </si>
  <si>
    <t>โฉนดที่ดินเลขที่ 21926</t>
  </si>
  <si>
    <t>ห้างหุ้นส่วนจำกัด หงษ์ทองสว่างคอนกรีต</t>
  </si>
  <si>
    <t>จุมพล</t>
  </si>
  <si>
    <t>โพนพิสัย</t>
  </si>
  <si>
    <t>บริษัท อุดมศักดิ์ เชียงใหม่ จำกัด</t>
  </si>
  <si>
    <t>ผลิตแอสฟัลติกคอนกรีต</t>
  </si>
  <si>
    <t>โฉนดที่ดิน น.ส.3ก เลขที่ 4653</t>
  </si>
  <si>
    <t>ป่าคาย</t>
  </si>
  <si>
    <t>ทองแสนขัน</t>
  </si>
  <si>
    <t>นางสาวมณธิชา เชื้อชัย</t>
  </si>
  <si>
    <t>ห้องเย็นเก็บสินค้าทั่วไป</t>
  </si>
  <si>
    <t>ทุ่งน้อย</t>
  </si>
  <si>
    <t>บริษัท ซันนี่เดย์ อินเตอร์เนชั่นแนล จำกัด</t>
  </si>
  <si>
    <t>ห้องเย็นเก็บรักษาพืชผลทางการเกษตรและล้างคัดคุณภาพขิง</t>
  </si>
  <si>
    <t>น้ำก้อ</t>
  </si>
  <si>
    <t>ห้างหุ้นส่วนจำกัด คลังเหล็กคอนกรีต</t>
  </si>
  <si>
    <t>126/1</t>
  </si>
  <si>
    <t>เมืองใหม่</t>
  </si>
  <si>
    <t>ศรีบุญเรือง</t>
  </si>
  <si>
    <t>088-8325555</t>
  </si>
  <si>
    <t>บริษัท เชียงรายแลนด์ แอสโซซิเอทส์ จำกัด</t>
  </si>
  <si>
    <t>หนังสือรับรองการทำประโยชน์ (น.ส.3ก.) เลขที่ 3595</t>
  </si>
  <si>
    <t>ผางาม</t>
  </si>
  <si>
    <t>เวียงชัย</t>
  </si>
  <si>
    <t>นายสมชาย แซ่ลี้</t>
  </si>
  <si>
    <t>โฉนดที่ดินเลขที่ 25968</t>
  </si>
  <si>
    <t>บริษัท ที เอส แอล ออโต้ คอร์ปอเรชั่น จำกัด</t>
  </si>
  <si>
    <t>ซ่อมเคาะพ่นสีรถยนต์</t>
  </si>
  <si>
    <t>111และ745อาคารเลขที่24/13-15,32</t>
  </si>
  <si>
    <t>เฉลิมพระเกียรติ ร.9</t>
  </si>
  <si>
    <t>รัษฎา</t>
  </si>
  <si>
    <t>เมืองภูเก็ต</t>
  </si>
  <si>
    <t>บริษัท โอ. เค. ดี. (2019) จำกัด</t>
  </si>
  <si>
    <t>โฉนดที่ดินเลขที่ 9303</t>
  </si>
  <si>
    <t>ดอนทราย</t>
  </si>
  <si>
    <t>บริษัท จีอาร์พี ไทยคอมโพสิท จำกัด</t>
  </si>
  <si>
    <t>ประกอบรถยนต์โดยสาร รถบรรทุก รถลากจูง แชชซีส์ที่มีเครื่องยนต์ติดตั้งพร้อมอุปกรณ์ รถเอนกประสงค์ทุกประเภท และผลิตชิ้นส่วนอะไหล่ทุกชนิดจากไฟเบอร์กลาส</t>
  </si>
  <si>
    <t>106/3</t>
  </si>
  <si>
    <t>โรงไฟฟ้าบางปะกง</t>
  </si>
  <si>
    <t>ห้างหุ้นส่วนจำกัด ศิริชัย ทราฟฟิค</t>
  </si>
  <si>
    <t>ผลิตและประกอบ ตัด พับ ดัด ม้วน เจาะ ปั๊ม และเชื่อมโลหะทั่วไป เช่น แผ่นราวเหล็กลูกฟูก (การ์ดเรล)</t>
  </si>
  <si>
    <t>โฉนดที่ดินเลขที่ 69623 พื้นที่ 2192 ตารางเมตร</t>
  </si>
  <si>
    <t>ท่าคอย</t>
  </si>
  <si>
    <t>ห้างหุ้นส่วนจำกัด มะซาสัมพันธ์</t>
  </si>
  <si>
    <t>โฉนดที่ดินเลขที่ 33331, 33335, 33340, 33341, 33346, 33380 และ33385</t>
  </si>
  <si>
    <t>ตอหลัง</t>
  </si>
  <si>
    <t>ยะหริ่ง</t>
  </si>
  <si>
    <t>บริษัท บัวเงิน จำกัด</t>
  </si>
  <si>
    <t>ขุดดิน ร่อน คัดขนาดทราย</t>
  </si>
  <si>
    <t>โฉนดเลขที่ 1046, 1057, 1058, 1060, 1078, 23860, 23858, 23861</t>
  </si>
  <si>
    <t>โรงอบข้าว ข้าวจ้าวข้าวนึ่ง</t>
  </si>
  <si>
    <t>โฉนดที่ดินเลขที่ 37824  บ้านใหม่แม่ปาง</t>
  </si>
  <si>
    <t>เวียงตาล</t>
  </si>
  <si>
    <t>ห้างฉัตร</t>
  </si>
  <si>
    <t>บริษัท วิทยาอุตสาหกรรม จำกัด</t>
  </si>
  <si>
    <t>ทำกระดาษแผ่นเรียบให้เป็นกระดาษลูกฟูก ทำกล่องกระดาษ ทำถุงกระดาษ พิมพ์กล่องกระดาษ พิมพ์ถุงกระดาษ และทำไส้กระดาษลูกฟูก</t>
  </si>
  <si>
    <t>25/14</t>
  </si>
  <si>
    <t>พหลโยธิน</t>
  </si>
  <si>
    <t>ไผ่ต่ำ</t>
  </si>
  <si>
    <t>หนองแค</t>
  </si>
  <si>
    <t>036-670358</t>
  </si>
  <si>
    <t>เด่นเจริญเมทัลชีท</t>
  </si>
  <si>
    <t>ทำแผ่นหลังคาเหล็กรีดลอน</t>
  </si>
  <si>
    <t>วังทอง</t>
  </si>
  <si>
    <t>นาวัง</t>
  </si>
  <si>
    <t>บริษัท 999 แพ็คกิ้ง ครีม จำกัด</t>
  </si>
  <si>
    <t>ผลิตและแบ่งบรรจุผลิตภัณฑ์เครื่องสำอางทุกชนิด</t>
  </si>
  <si>
    <t>บริษัท คามิ คาร์ตั้น จำกัด</t>
  </si>
  <si>
    <t>ผลิตกล่องกระดาษลูกฟูก</t>
  </si>
  <si>
    <t>22/2</t>
  </si>
  <si>
    <t>ศรีนคร</t>
  </si>
  <si>
    <t>เทียนทะเล 24</t>
  </si>
  <si>
    <t>บางขุนเทียน-ชายทะเล</t>
  </si>
  <si>
    <t>064-6416365</t>
  </si>
  <si>
    <t>ห้างหุ้นส่วนจำกัด ดอนวัสดุก่อสร้าง</t>
  </si>
  <si>
    <t>สะอาดสมบูรณ์</t>
  </si>
  <si>
    <t>โรงสีข้าว ข้าวจ้าวข้าวนึ่ง</t>
  </si>
  <si>
    <t>สีข้าว กำลังสีสูงสุดของร้านสีข้าว 90 ตันข้าวเปลือก ต่อวัน (24 ชั่วโมง)</t>
  </si>
  <si>
    <t>โฉนดที่ดินเลขที่ 42112  บ้านใหม่แม่ปาง</t>
  </si>
  <si>
    <t>บริษัท อินทัช 2555 จำกัด</t>
  </si>
  <si>
    <t>โฉนดที่ดินเลขที่ 19060 เลขที่ดิน 18 เล่ม 191 หน้า 60</t>
  </si>
  <si>
    <t xml:space="preserve">นายสุจินดา  มณีวรรณ์ </t>
  </si>
  <si>
    <t xml:space="preserve">การขุดหรือลอก กรวด ทรายหรือดินในที่ดินกรรมสิทธิ์ </t>
  </si>
  <si>
    <t>โฉนด 17877,17878</t>
  </si>
  <si>
    <t>ไร่พัฒนา</t>
  </si>
  <si>
    <t>มโนรมย์</t>
  </si>
  <si>
    <t>บริษัท พรรณีวรกิจ ก่อสร้างและขนส่ง จำกัด</t>
  </si>
  <si>
    <t>ผลิตคอนกรีตผสมเสร็จ และผลิตภัณฑ์คอนกรีต</t>
  </si>
  <si>
    <t>บริษัท กอวัฒนาคอนกรีต จำกัด</t>
  </si>
  <si>
    <t xml:space="preserve">โฉนดที่ดินเลขที่ 10218 และ32476 </t>
  </si>
  <si>
    <t>ปากแพรก</t>
  </si>
  <si>
    <t>บริษัท แอ็กกี้ เวย์ จำกัด</t>
  </si>
  <si>
    <t>ผลิตและแบ่งบรรจุสารเคมีการเกษตร เช่น ปุ๋ยน้ำและปุ๋ยเกล็ด อาหารเสริม,สารกำจัดแมลง สารกำจัดวัชพืช และสารกำจัดโรคพืช</t>
  </si>
  <si>
    <t>ไทรงาม</t>
  </si>
  <si>
    <t>บริษัท ต้องลักษณ์ ออโต้ คาร์แคร์ จำกัด</t>
  </si>
  <si>
    <t>ปัทมานนท์</t>
  </si>
  <si>
    <t>สระคู</t>
  </si>
  <si>
    <t>สุวรรณภูมิ</t>
  </si>
  <si>
    <t>043581475 0935544615</t>
  </si>
  <si>
    <t>ห้างหุ้นส่วนจำกัด กระบี่พืชผล</t>
  </si>
  <si>
    <t>โฉนดที่ดินเลขที่ 24012 เล่ม 241 หน้า 12</t>
  </si>
  <si>
    <t>เพหลา</t>
  </si>
  <si>
    <t>คลองท่อม</t>
  </si>
  <si>
    <t>นายอุดม หลีกภัย</t>
  </si>
  <si>
    <t>โฉนดที่ดิน น.ส.3ก.เลขที่ดิน 1 เลขที่ 848 เล่ม 9 ก.หน้า 48, โฉนดที่ดิน น.ส.3ก.เลขที่ดิน 2 เลขที่ 849 เล่ม 9 ก.หน้า 49</t>
  </si>
  <si>
    <t>นาท่ามใต้</t>
  </si>
  <si>
    <t>เมืองตรัง</t>
  </si>
  <si>
    <t>ห้างหุ้นส่วนจำกัด ณรงค์ช่างยนต์</t>
  </si>
  <si>
    <t>น.ส.3ก.เลขที่ 1032 เลขที่ดิน 282</t>
  </si>
  <si>
    <t>บ้านไผ่</t>
  </si>
  <si>
    <t>บริษัท เบ็นเทคเคมีคัล จำกัด</t>
  </si>
  <si>
    <t>ทำวัสดุสังเคราะห์สำหรับชำระล้าง เช่น ผลิตสบู่ แชมพู และผลิตเครื่องสำอาง รวมทั้งผลิตน้ำยาฆ่าเชื้อโรค</t>
  </si>
  <si>
    <t>บ่อกวางทอง</t>
  </si>
  <si>
    <t>บ่อทอง</t>
  </si>
  <si>
    <t>038-485868</t>
  </si>
  <si>
    <t>บริษัท กันเอง คอนกรีตบล็อก จำกัด</t>
  </si>
  <si>
    <t>ผลิตอิฐบล็อก อิฐช่องลม บล็อกปูพื้น</t>
  </si>
  <si>
    <t>ทัพหลวง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</si>
  <si>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</si>
  <si>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น.ส. 4จ. เลขที่ 15337  เล่มที่ 154 หน้า 37 เลขที่ดิน 51</t>
  </si>
  <si>
    <t>บริษัท เป็ปเวลธ์ จำกัด</t>
  </si>
  <si>
    <t>ผลิตน้ำมะนาวผสมน้ำผึ้ง</t>
  </si>
  <si>
    <t>ช.เจริญกิจรุ่งเรือง 2005</t>
  </si>
  <si>
    <t>ทำคอนกรีตผสมเสร็จ และผลิตภัณฑ์คอนกรีต เช่น ท่อ เสา ฯลฯ</t>
  </si>
  <si>
    <t>โฉนดที่ดินเลขที่ 5767</t>
  </si>
  <si>
    <t>ลาดยาว</t>
  </si>
  <si>
    <t>บริษัท ฐานะภัณฑ์ จำกัด</t>
  </si>
  <si>
    <t>ตัดเย็บเครื่องนุ่งห่ม เสื้อผ้าสำเร็จรูป และผลิตภัณฑ์จากผ้า เช่น ผ้าม่าน ผ้ากันเปื้อน ผ้าปูที่นอน ปลอกหมอน</t>
  </si>
  <si>
    <t>322/2</t>
  </si>
  <si>
    <t>สีหราชเดโชชัย</t>
  </si>
  <si>
    <t>เมืองพิษณุโลก</t>
  </si>
  <si>
    <t>081-6584209</t>
  </si>
  <si>
    <t>บริษัท เอชดีดี (ไทยแลนด์) จำกัด</t>
  </si>
  <si>
    <t>กลึง เจาะ คว้าน กัด ไส เจียนหรือเชื่อมโลหะ และการทำชิ้นส่วนหรืออุปกรณ์ของผลิตภัณฑ์โลหะ เช่น ท่อก๊าซและท่อน้ำมัน</t>
  </si>
  <si>
    <t>98/46</t>
  </si>
  <si>
    <t>บริษัท 5เอ เทรดดิ้ง จำกัด</t>
  </si>
  <si>
    <t>อบพืชหรือเมล็ดพืช การเก็บรักษาหรือลำเลียงพืช เมล็ดพืช หรือผลิตผลจากพืชในไซโลโกดัง หรือคลังสินค้า เช่น ข้าวโพด</t>
  </si>
  <si>
    <t>โฉนดที่ดินเลขที่ 15428</t>
  </si>
  <si>
    <t>บ้านแปะ</t>
  </si>
  <si>
    <t>จอมทอง</t>
  </si>
  <si>
    <t>บริษัท เอ็ม มารีน 2018 จำกัด</t>
  </si>
  <si>
    <t>ทำน้ำแข็งหลอด</t>
  </si>
  <si>
    <t>โฉนดที่ดินเลขที่ 246203</t>
  </si>
  <si>
    <t>บริษัท ประเสริฐอัลไลด์ จำกัด</t>
  </si>
  <si>
    <t>ประกอบ ดัดแปลง หรือซ่อมแซมเครื่องสูบน้ำ เครื่องกำเนิดไฟฟ้า</t>
  </si>
  <si>
    <t>57/1</t>
  </si>
  <si>
    <t>สำโรงกลาง</t>
  </si>
  <si>
    <t>02-3841754</t>
  </si>
  <si>
    <t>รุ่งเรืองพัฒนาคอนกรีต</t>
  </si>
  <si>
    <t>บ้านโป่ง</t>
  </si>
  <si>
    <t>งาว</t>
  </si>
  <si>
    <t>บริษัท เมเดอร์ เรฟโวลชั่น จำกัด</t>
  </si>
  <si>
    <t>นส.3 ก เลขที่ 156 เลขที่ดิน 2</t>
  </si>
  <si>
    <t>ท่าสายลวด</t>
  </si>
  <si>
    <t>นางนันทิยา  มีสถิตย์</t>
  </si>
  <si>
    <t>ขุดตักดินหรือทราย ร่อนคัดแยกทราย กรวด ในที่ดินกรรมสิทธิ์</t>
  </si>
  <si>
    <t>น.ส. 3 หน้า 43 เลขที่ 11</t>
  </si>
  <si>
    <t>บางพระใต้</t>
  </si>
  <si>
    <t>ละอุ่น</t>
  </si>
  <si>
    <t>087-2856996</t>
  </si>
  <si>
    <t>ขุดตักดินหรือทราย ร่อน คัดแยกทราย กรวด ในที่ดินกรรมสิทธิ์</t>
  </si>
  <si>
    <t>โฉนดที่ดินเลขที่ 407 เลขที่ดิน 4</t>
  </si>
  <si>
    <t>บริษัท เอ.เอส.แอสโซซิเอท เอนยิเนียริ่ง (1964) จำกัด</t>
  </si>
  <si>
    <t>โฉนดที่ดินเลขที่ 35558</t>
  </si>
  <si>
    <t>บริษัท บัวทิพย์ วอเตอร์ จำกัด</t>
  </si>
  <si>
    <t>ผลิตน้ำดื่ม</t>
  </si>
  <si>
    <t>193/15</t>
  </si>
  <si>
    <t>เอนกถาวร</t>
  </si>
  <si>
    <t>พยอม</t>
  </si>
  <si>
    <t>035-744586</t>
  </si>
  <si>
    <t>นายวุฒิชัย มุสิด</t>
  </si>
  <si>
    <t>โฉนดที่ดินเลขที่ 5577, 5578 และ 2319</t>
  </si>
  <si>
    <t>เขาย่า</t>
  </si>
  <si>
    <t>ศรีบรรพต</t>
  </si>
  <si>
    <t>คำเพชร วู๊ดชิพ</t>
  </si>
  <si>
    <t>โคกสว่าง</t>
  </si>
  <si>
    <t>บริษัท เอ-วัน ฟู้ดส์ โปรดักส์ จำกัด</t>
  </si>
  <si>
    <t>ทำผลิตภัณฑ์อาหารสำเร็จรูป เช่น ไส้กรอกปลา เต้าหู้ปลา</t>
  </si>
  <si>
    <t>649/2</t>
  </si>
  <si>
    <t>พิษณุโลก-หล่มสัก</t>
  </si>
  <si>
    <t>055-301204</t>
  </si>
  <si>
    <t>บริษัท โกลเดิ้นไทยอินดัสทรียส์ จำกัด</t>
  </si>
  <si>
    <t>ผลิตเฟอร์นิเจอร์</t>
  </si>
  <si>
    <t>วัดกิ่งแก้ว</t>
  </si>
  <si>
    <t>ราชาเทวะ</t>
  </si>
  <si>
    <t>02-1751822</t>
  </si>
  <si>
    <t>บริษัท กล้าเจริญคอนกรีต จำกัด</t>
  </si>
  <si>
    <t>ปากคาด-โซ่พิสัย</t>
  </si>
  <si>
    <t>หนองพันทา</t>
  </si>
  <si>
    <t>โซ่พิสัย</t>
  </si>
  <si>
    <t>ปฐพีสายชล 2 ดูดทราย</t>
  </si>
  <si>
    <t>แม่น้ำกก</t>
  </si>
  <si>
    <t>บริษัท โชกุน เจริญทรัพย์ จำกัด</t>
  </si>
  <si>
    <t>ผลิตภัณฑ์คอนกรีตผสมเสร็จ</t>
  </si>
  <si>
    <t>โฉนดที่ดินเลขที่ 2192</t>
  </si>
  <si>
    <t>เชียงราย-เทิง</t>
  </si>
  <si>
    <t>ห้วยสัก</t>
  </si>
  <si>
    <t>บริษัท เค-คาร์ จำกัด</t>
  </si>
  <si>
    <t>การสร้าง ประกอบ ดัดแปลงชิ้นส่วนอุปกรณ์ประกอบรถยนต์</t>
  </si>
  <si>
    <t>คลองสามประเวศ</t>
  </si>
  <si>
    <t>บริษัท กรีนก๊อปปี้เซนเตอร์ จำกัด</t>
  </si>
  <si>
    <t>ประกอบดัดแปลง หรือซ่อมแซม เครื่องถ่ายเอกสาร รวมถึงส่วนประอบหรืออุปกรณ์ของผลิตภัณฑ์</t>
  </si>
  <si>
    <t>ห้างหุ้นส่วนจำกัด สองต้น รีไซเคิล</t>
  </si>
  <si>
    <t>44/3</t>
  </si>
  <si>
    <t>ท่าไข่</t>
  </si>
  <si>
    <t>นางสาวสายไหม มั่งมี</t>
  </si>
  <si>
    <t>ขุดตักดินและดูดทรายในที่ดินกรรมสิทธิ์</t>
  </si>
  <si>
    <t>โฉนดที่ดิน 66773</t>
  </si>
  <si>
    <t>หนองกุลา</t>
  </si>
  <si>
    <t>บริษัท ดิแอมมูนิทส์ จำกัด</t>
  </si>
  <si>
    <t>การสร้าง ประกอบ ดัดแปลง ซ่อมหรือเปลี่ยนแปลงสภาพรถยนต์ รถพ่วง ประกอบรถขยะ รถยก รถดับเพลิง รถสุขา และซ่อมรถขยะ รถยก  รถดับเพลิง รถสุขา รถเจาะน้ำบาดาล รถรบและช่วยรบทางทหาร ตำรวจ และรถดัดแปลงทุกชนิด</t>
  </si>
  <si>
    <t>ธรรมศาลา</t>
  </si>
  <si>
    <t>บริษัท เอสซีเจ14 ทรานสปอร์ต จำกัด</t>
  </si>
  <si>
    <t>ตะคร้ำเอน</t>
  </si>
  <si>
    <t>นางสาวอัญชลี ขุนศรี</t>
  </si>
  <si>
    <t>โฉนดที่ดินเลขที่ 58688</t>
  </si>
  <si>
    <t>บริษัท ไทยเจริญพัฒนาการพิมพ์ จำกัด</t>
  </si>
  <si>
    <t>ฉีดพลาสติกทำเครื่องใช้พลาสติก เครื่องเรือน ทำเม็ดพลาสติกเกรดบี</t>
  </si>
  <si>
    <t>180/8</t>
  </si>
  <si>
    <t>ท่าทรายทิชากร อติวรรณกุล</t>
  </si>
  <si>
    <t>โคกกว้าง</t>
  </si>
  <si>
    <t>บุ่งคล้า</t>
  </si>
  <si>
    <t>085-7529390</t>
  </si>
  <si>
    <t>โรงน้ำแข็งวังชิ้น</t>
  </si>
  <si>
    <t>ทำน้ำแข็งก้อนเล็ก</t>
  </si>
  <si>
    <t>โฉนดที่ดินเลขที่ 26754</t>
  </si>
  <si>
    <t>วังชิ้น</t>
  </si>
  <si>
    <t>ห้างหุ้นส่วนจำกัด จี.พี.เอส.ปรีชา</t>
  </si>
  <si>
    <t>093-3585976</t>
  </si>
  <si>
    <t>ห้างหุ้นส่วนจำกัด ไชยเลิศชินภัทร 1989</t>
  </si>
  <si>
    <t>ดูดทราย กรวด (ทะเบียนเรือเลขที่ 5970 00575 และ 5970 00583)</t>
  </si>
  <si>
    <t>บริษัท บิสอัลลอย (ประเทศไทย) จำกัด</t>
  </si>
  <si>
    <t>ทำภาชนะบรรจุจากโลหะ</t>
  </si>
  <si>
    <t>35/47-49</t>
  </si>
  <si>
    <t>บางนา-ตราด กม.11.5</t>
  </si>
  <si>
    <t>บริษัท เทรด แมททีเรียล 2014 จำกัด</t>
  </si>
  <si>
    <t>ผลิตชิ้นไม้สับจากไม้ยางพารา และไม้ที่ปลูกขึ้นโดยเฉพาะ 13 ชนิด ตามมติคณะรัฐมนตรี เพื่อจำหน่าย</t>
  </si>
  <si>
    <t>น.ส.3ก. เลขที่ 3019 เล่ม 313 หน้า 19 เลขที่ดิน 139</t>
  </si>
  <si>
    <t>ประสงค์</t>
  </si>
  <si>
    <t>ท่าชนะ</t>
  </si>
  <si>
    <t>บริษัท ทิพย์รุ่งเรือง รีไฟนิ่ง จำกัด</t>
  </si>
  <si>
    <t>ห้วยขมิ้น</t>
  </si>
  <si>
    <t>บริษัท หัวไท แมททีเรียล รีไซเคิล จำกัด</t>
  </si>
  <si>
    <t>หนองชาก</t>
  </si>
  <si>
    <t>บริษัท พีเอสเอ็ม อินดัสเตรียล จำกัด</t>
  </si>
  <si>
    <t>พ่นสี เคลือบสี สกรีนสี ชิ้นส่วนเครื่องซักผ้า</t>
  </si>
  <si>
    <t>109/7</t>
  </si>
  <si>
    <t>เกียรติพงษ์รัตน์ วัสดุก่อสร้าง</t>
  </si>
  <si>
    <t>ทำผลิตภัณฑ์คอนกรีตทุกชนิด เช่น คอนกรีตผสมเสร็จ อิฐบล็อกคอนกรีต</t>
  </si>
  <si>
    <t>77/2</t>
  </si>
  <si>
    <t>หันนางาม</t>
  </si>
  <si>
    <t>065-6345999</t>
  </si>
  <si>
    <t>ทรงภพกิจรุ่งเรือง</t>
  </si>
  <si>
    <t>ทำเครื่องเรือนหรือเครื่องตบแต่งภายในอาคารจากไม้ เช่น โต๊ะ เก้าอี้ ประตู หน้าต่าง ฯลฯ และบดอัดเศษไม้และขี้เลื่อยที่เหลือจากการผลิตเพื่อทำเชื้อเพลิงอัดแท่งหรือเม็ด</t>
  </si>
  <si>
    <t>โฉนดที่ดินเลขที่ 27416, 27417</t>
  </si>
  <si>
    <t>บริษัท เอส.ที.เคมีธุรกิจ จำกัด</t>
  </si>
  <si>
    <t>แบ่งบรรจุสารเคมี</t>
  </si>
  <si>
    <t>275,275/1-2</t>
  </si>
  <si>
    <t>สุขสวัสดิ์ 78/19</t>
  </si>
  <si>
    <t>02-4642966-68</t>
  </si>
  <si>
    <t xml:space="preserve">บริษัท แอลเคเอ็น คอมโมดิตี้ จำกัด </t>
  </si>
  <si>
    <t>ผลิตและจำหน่ายสินค้า สิ่งทอ ปั้ม ฉีด ขึ้นรูป ชิ้นงานจากพลาสติก อะคริลิค สินค้าอุตสาหกรรม</t>
  </si>
  <si>
    <t xml:space="preserve">109/9 </t>
  </si>
  <si>
    <t>บริษัท ซีโน คอนสตรัคชั่น แอนด์ เอ็นจิเนียริ่ง เซอร์วิส จำกัด</t>
  </si>
  <si>
    <t>ขุดดินและทรายในที่ดินกรรมสิทธิ์สำหรับใช้ในการก่อสร้าง</t>
  </si>
  <si>
    <t>โฉนดที่ดินเลขที่ 28456</t>
  </si>
  <si>
    <t>ห้างหุ้นส่วนจำกัด เสรีภู่พิสิฐ</t>
  </si>
  <si>
    <t>เชียงใหม่-ฮอด</t>
  </si>
  <si>
    <t>ข่วงเปา</t>
  </si>
  <si>
    <t>บริษัท ปิยะกาญจน์การช่าง จำกัด</t>
  </si>
  <si>
    <t>กลึง เจาะ เชื่อมโลหะ และผลิตชิ้นส่วนเครื่องจักรสำหรับเครื่องอัดท่อคอนกรีต</t>
  </si>
  <si>
    <t>24/11</t>
  </si>
  <si>
    <t>สวนกล้วย</t>
  </si>
  <si>
    <t>นางนพมาศ เศรษฐบุตร</t>
  </si>
  <si>
    <t>ทำมันเส้นและสีข้าวโพด</t>
  </si>
  <si>
    <t>ส.ป.ก.4-01 ก. เลขที่ 3880</t>
  </si>
  <si>
    <t>ห้วยขุนราม</t>
  </si>
  <si>
    <t>ห้างหุ้นส่วนจำกัด พีเอฟเอ็น เอเลเมนท์</t>
  </si>
  <si>
    <t>ดัดแปลง หรือซ่อมแซมเครื่องมือเครื่องใช้ที่ทำด้วยเหล็กกล้า และรวมถึงส่วนประกอบหรืออุปกรณ์ของเครื่องมือเครื่องใช้ดังกล่าว</t>
  </si>
  <si>
    <t>189/5</t>
  </si>
  <si>
    <t>089-9442491</t>
  </si>
  <si>
    <t>บริษัท ดีว่าวู้ด จำกัด</t>
  </si>
  <si>
    <t>ผลิตเครื่องเรือนจากไม้และโลหะเช่น โต๊ะ ตู้ เตียง เก้าอี้ บ้านไม้ วงกบ ประตู หน้าต่าง</t>
  </si>
  <si>
    <t>เมืองนครสวรรค์</t>
  </si>
  <si>
    <t>นายวรชัย แก้วแสงทอง</t>
  </si>
  <si>
    <t>ขุดตักดินสำหรับใช้ในการก่อสร้าง(ในที่ดินกรรมสิทธิ์)</t>
  </si>
  <si>
    <t>โฉนดเลขที่2100เลขที่ดิน95</t>
  </si>
  <si>
    <t>กะเปอร์</t>
  </si>
  <si>
    <t>ห้างหุ้นส่วนจำกัด พรประเสริฐ รีไซเคิล</t>
  </si>
  <si>
    <t>40/1</t>
  </si>
  <si>
    <t>หนองสรวง</t>
  </si>
  <si>
    <t>วีพี รีไซเคิล</t>
  </si>
  <si>
    <t>ลูกชิ้นรจนา</t>
  </si>
  <si>
    <t>ผลิตภัณฑ์อาหารสำเร็จรูปจากเนื้อสัตว์ เช่น ลูกชิ้นไก่ ลูกชิ้นหมู ลูกชิ้นเนื้อ และหมูยอ</t>
  </si>
  <si>
    <t>89/1</t>
  </si>
  <si>
    <t>หนองยาว</t>
  </si>
  <si>
    <t>บริษัท คิวมิกซ์ซัพพลาย จำกัด</t>
  </si>
  <si>
    <t>กำปัง</t>
  </si>
  <si>
    <t>โนนไทย</t>
  </si>
  <si>
    <t>นางหรรษา รัชตเมธากร</t>
  </si>
  <si>
    <t>ผลิตเครื่องเรือนจากไม้ปาร์ติเกิ้ล</t>
  </si>
  <si>
    <t>403/11</t>
  </si>
  <si>
    <t>บ้านสวน</t>
  </si>
  <si>
    <t>บริษัท สมูธ อินเตอร์เนชั่นแนล จำกัด</t>
  </si>
  <si>
    <t>ผลิตสารปรับปรุงดินจากวัสดุที่ไม่ใช้แล้วที่ไม่เป็นของเสียอันตราย จำพวกกากตะกอนจากระบบบำบัดน้ำเสียโดยวิธีชีวภาพ เยื่อกระดาษจากอุตสาหกรรมกระดาษ อุตสาหกรรมอาหาร และนำวัสดุที่ไม่ใช้แล้วที่ไม่เป็นของเสียอันตรายมาผลิตเป็นอิฐมวลเบา อิฐบล็อก ผนังมวลเบา และใช้เป็นวัสดุแทนซีเมนต์ในงานคอนกรีต</t>
  </si>
  <si>
    <t>บริษัท ไอวีส (ประเทศไทย) จำกัด</t>
  </si>
  <si>
    <t>การทำชิ้นส่วนพิเศษ หรืออุปกรณ์ สำหรับรถยนต์ หรือรถพ่วง</t>
  </si>
  <si>
    <t>ท้ายบ้านใหม่</t>
  </si>
  <si>
    <t>083-9131158</t>
  </si>
  <si>
    <t>โรงงานคอนกรีตผสมเสร็จ แคราย 2-3</t>
  </si>
  <si>
    <t>คอนกรีตผสมเสร็จ ผลิตภัณฑ์คอนกรีตอื่นๆ เช่น แผ่นพื้นคอนกรีต ฯลฯ</t>
  </si>
  <si>
    <t>โฉนดเลขที่ 134711</t>
  </si>
  <si>
    <t>รัตนาธิเบศร์</t>
  </si>
  <si>
    <t>บางกระสอ</t>
  </si>
  <si>
    <t>บริษัท เซน อินเตอร์เทรค แอนด์ เซอร์วิส (ประเทศไทย) จำกัด</t>
  </si>
  <si>
    <t>ซ่อมเครื่องไฟฟ้า เช่น เครื่องถ่ายเอกสาร เครื่องแฟกซ์ เครื่องพิมพ์สำเนา รวมถึงส่วนประกอบหรืออุปกรณ์ของผลิตภัณฑ์ดังกล่าว</t>
  </si>
  <si>
    <t>88/9</t>
  </si>
  <si>
    <t>ศรีสมาน 4 (ซอยเข้าสวนสมเด็จฯ)</t>
  </si>
  <si>
    <t>ศรีสมาน</t>
  </si>
  <si>
    <t>บ้านใหม่</t>
  </si>
  <si>
    <t>081-6136389</t>
  </si>
  <si>
    <t>บริษัท เอ็มโอ โอเค เทรดดิ้ง จำกัด</t>
  </si>
  <si>
    <t>ซ่อมและล้างถังบรรจุภัณฑ์ด้วยตัวทำละลายแล้วนำกลับมาใช้ใหม่ และคัดแยกวัสดุที่ไม่ใช้แล้วที่ไม่เป็นของเสียอันตราย</t>
  </si>
  <si>
    <t>โคกอุดม - แหลมไผ่</t>
  </si>
  <si>
    <t>ทุ่งโพธิ์</t>
  </si>
  <si>
    <t>สุทัศน์เฟอร์นิเจอร์</t>
  </si>
  <si>
    <t>ทำเครื่องเรือนจากไม้ เช่น โต๊ะ ตู้ เตียง</t>
  </si>
  <si>
    <t>โฉนดที่ดินเลขที่ 1561,1562,1563 เล่ม 16 หน้า 61,62,63</t>
  </si>
  <si>
    <t>โกสัมพี</t>
  </si>
  <si>
    <t>โกสัมพีนคร</t>
  </si>
  <si>
    <t>บริษัท เอวีอะโกร จำกัด</t>
  </si>
  <si>
    <t>ผลิตปุ๋ยอินทรีย์และแบ่งบรรจุ</t>
  </si>
  <si>
    <t>สามบัณฑิต</t>
  </si>
  <si>
    <t>อุทัย</t>
  </si>
  <si>
    <t>ห้างหุ้นส่วนจำกัด เมคคานิเทค</t>
  </si>
  <si>
    <t>การทำผลิตภัณฑ์คอนกรีต การทำผลิตภัณฑ์คอนกรีตผสม การผสมซีเมนต์ ปูนขาว อย่างใดอย่างหนึ่งหรือหลายอย่างเข้ากับวัสดุอื่น</t>
  </si>
  <si>
    <t>โฉนดที่ดินเลขที่ 59119</t>
  </si>
  <si>
    <t>เมืองสระบุรี</t>
  </si>
  <si>
    <t>นายณัฐวัชต์  อัครอนันต์ชานน</t>
  </si>
  <si>
    <t>ขุดดินและร่อนทราย</t>
  </si>
  <si>
    <t>บริษัท ฉี่ติ่ง จำกัด</t>
  </si>
  <si>
    <t>ทำผลิตภัณฑ์จากอาหารแป้งเส้นเป็นเส้น เม็ด หรือชิ้น เช่น เม็ดไข่มุก</t>
  </si>
  <si>
    <t>บางผึ้ง-เขาดิน</t>
  </si>
  <si>
    <t>สุกัญญาเฟอร์นิเจอร์</t>
  </si>
  <si>
    <t>แปรรูปไม้เพื่อประดิษฐกรรม ทำวงกบ ประตู หน้าต่าง โต๊ะ ตู้ เตียง เก้าอี้ และทำเครื่องเรือน</t>
  </si>
  <si>
    <t>ปากดุก</t>
  </si>
  <si>
    <t>นายปราโมทย์  พิทยาวัฒน์</t>
  </si>
  <si>
    <t>น.ส.4จ.เลขที่ 9415</t>
  </si>
  <si>
    <t>ทรัพย์อนันต์</t>
  </si>
  <si>
    <t>ท่าแซะ</t>
  </si>
  <si>
    <t>บริษัท แอทโฮม ฟาร์ม จำกัด</t>
  </si>
  <si>
    <t>ผลิตปุ๋ยอินทรีย์ ปุ๋ยอินทรีย์เคมี ปุ๋ยอินทรีย์น้ำ</t>
  </si>
  <si>
    <t>บ้านแฮด</t>
  </si>
  <si>
    <t>บริษัท ดี-เวสต์ ยูทิลิเซชั่น จำกัด</t>
  </si>
  <si>
    <t>การทำผลิตภัณฑ์ได้แก่ทำอิฐบล็อกประสานแผ่นคอนกรีต อิฐก้อนจากเศษหิน ปูน ทราย ตะกรันจากการหลอมโหละ เช่น สังกะสี ทองแดง อลูมิเนียม เถ้าลอย (Fly ash)</t>
  </si>
  <si>
    <t>วังเพลิง</t>
  </si>
  <si>
    <t>โคกสำโรง</t>
  </si>
  <si>
    <t>นายณรงค์ ด่านวิไล</t>
  </si>
  <si>
    <t>กลึง เชื่อมโลหะทั่วไป</t>
  </si>
  <si>
    <t>วัดพริก</t>
  </si>
  <si>
    <t>เหล็กไหลการช่าง</t>
  </si>
  <si>
    <t>ผลิตเครื่องออกกำลังกายกลางแจ้ง สนามเด็กเล่นกลางแจ้งและเต็นท์</t>
  </si>
  <si>
    <t>ดงลาน</t>
  </si>
  <si>
    <t>FID</t>
  </si>
  <si>
    <r>
      <t>กรมโรงงานอุตสาหกรรม อนุญาตให้โรงงานประกอบกิจการ จำนวน  44</t>
    </r>
    <r>
      <rPr>
        <sz val="10"/>
        <color indexed="8"/>
        <rFont val="Tahoma"/>
        <family val="2"/>
        <scheme val="minor"/>
      </rPr>
      <t xml:space="preserve"> โรงงาน เงินลงทุน   6,944.65  ล้านบาท คนงานรวม  1,642 คน เป็นชาย  1,169  คน และหญิง  473  คน</t>
    </r>
  </si>
  <si>
    <r>
      <t>กรมอุตสาหกรรมพื้นฐานและการเหมืองแร่ อนุญาตให้โรงงานประกอบกิจการ จำนวน 1</t>
    </r>
    <r>
      <rPr>
        <sz val="10"/>
        <color indexed="8"/>
        <rFont val="Tahoma"/>
        <family val="2"/>
        <scheme val="minor"/>
      </rPr>
      <t xml:space="preserve"> โรงงาน เงินลงทุน   24.00  ล้านบาท คนงานรวม  15 คน เป็นชาย  13  คน และหญิง  2  คน</t>
    </r>
  </si>
  <si>
    <t>สำนักงานอุตสาหกรรมจังหวัด อนุญาตให้ประกอบกิจการ  จำนวน   132  โรงงาน เงินลงทุน  6,429.38  ล้านบาท คนงานรวม 3,120  คน เป็นชาย 1,733  คน และหญิง  1,387  คน</t>
  </si>
  <si>
    <r>
      <t>องค์กรปกครองส่วนท้องถิ่น อนุญาตให้โรงงานประกอบกิจการ จำนวน 5</t>
    </r>
    <r>
      <rPr>
        <sz val="10"/>
        <color indexed="8"/>
        <rFont val="Tahoma"/>
        <family val="2"/>
        <scheme val="minor"/>
      </rPr>
      <t xml:space="preserve"> โรงงาน เงินลงทุน  36.57  ล้านบาท คนงานรวม 92 คน เป็นชาย 41  คน และหญิง  51  คน</t>
    </r>
  </si>
  <si>
    <t>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เดือนตุลาคม  2563</t>
  </si>
  <si>
    <r>
      <t xml:space="preserve">เดือนตุลาคม 2563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182  โรงงาน เงินลงทุน 13,434.60  ล้านบาท คนงาน 4,869  คน  ดังนี้  </t>
    </r>
  </si>
  <si>
    <r>
      <t xml:space="preserve">จำนวนโรงงาน กรุงเทพมหานครและปริมณฑล </t>
    </r>
    <r>
      <rPr>
        <sz val="10"/>
        <rFont val="Tahoma"/>
        <family val="2"/>
        <scheme val="minor"/>
      </rPr>
      <t xml:space="preserve">ได้รับใบอนุญาตและแจ้งประกอบกิจการ จำนวน 39 โรงงาน คิดเป็นร้อยละ 21.43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 143 โรงงาน คิดเป็นร้อยละ 78.57</t>
    </r>
  </si>
  <si>
    <r>
      <rPr>
        <b/>
        <sz val="10"/>
        <rFont val="Tahoma"/>
        <family val="2"/>
        <scheme val="minor"/>
      </rPr>
      <t xml:space="preserve">จำนวนเงินลงทุน </t>
    </r>
    <r>
      <rPr>
        <sz val="10"/>
        <rFont val="Tahoma"/>
        <family val="2"/>
        <scheme val="minor"/>
      </rPr>
      <t>กรุงเทพมหานครและปริมณฑล มีการลงทุนเป็นจำนวนเงิน 1,351.38  ล้านบาท คิดเป็นร้อยละ 10.06  ส่วนภูมิภาคจำนวนเงินทุน 12,083.22 ล้านบาท คิดเป็นร้อยละ 89.94</t>
    </r>
  </si>
  <si>
    <r>
      <t>โดย</t>
    </r>
    <r>
      <rPr>
        <b/>
        <sz val="10"/>
        <rFont val="Tahoma"/>
        <family val="2"/>
        <scheme val="minor"/>
      </rPr>
      <t xml:space="preserve">ภาคตะวันออก </t>
    </r>
    <r>
      <rPr>
        <sz val="10"/>
        <rFont val="Tahoma"/>
        <family val="2"/>
        <scheme val="minor"/>
      </rPr>
      <t>มีการลงทุนมากที่สุด 4,696.36 ล้านบาท คิดเป็นร้อยละ 34.96 และ</t>
    </r>
    <r>
      <rPr>
        <b/>
        <sz val="10"/>
        <rFont val="Tahoma"/>
        <family val="2"/>
        <scheme val="minor"/>
      </rPr>
      <t>ภาคใต้</t>
    </r>
    <r>
      <rPr>
        <sz val="10"/>
        <rFont val="Tahoma"/>
        <family val="2"/>
        <scheme val="minor"/>
      </rPr>
      <t xml:space="preserve"> น้อยที่สุด เงินลงทุน  502.86   ล้านบาท คิดเป็นร้อยละ  3.74</t>
    </r>
  </si>
  <si>
    <t>กรุงเทพมหานครและปริมณฑล มีการจ้างคนงานจำนวน 1,121  คน คิดเป็นร้อยละ 23.02  ส่วนภูมิภาคมีการจ้างคนงานจำนวน 3,748 คน คิดเป็นร้อยละ 76.98</t>
  </si>
  <si>
    <r>
      <rPr>
        <b/>
        <sz val="10"/>
        <rFont val="Tahoma"/>
        <family val="2"/>
        <scheme val="minor"/>
      </rPr>
      <t>โดยภาคตะวันออก</t>
    </r>
    <r>
      <rPr>
        <sz val="10"/>
        <rFont val="Tahoma"/>
        <family val="2"/>
        <scheme val="minor"/>
      </rPr>
      <t xml:space="preserve"> มีการจ้างคนงานมากที่สุด 1,303 คิดเป็นร้อยละ 26.76 และ</t>
    </r>
    <r>
      <rPr>
        <b/>
        <sz val="10"/>
        <rFont val="Tahoma"/>
        <family val="2"/>
        <scheme val="minor"/>
      </rPr>
      <t>ภาคใต้</t>
    </r>
    <r>
      <rPr>
        <sz val="10"/>
        <rFont val="Tahoma"/>
        <family val="2"/>
        <scheme val="minor"/>
      </rPr>
      <t xml:space="preserve"> น้อยที่สุดจำนวน 331 คน คิดเป็นร้อยละ 6.80</t>
    </r>
  </si>
  <si>
    <t xml:space="preserve">   จังหวัด ชลบุรี                                                                                          จำนวน          22     โรงงาน</t>
  </si>
  <si>
    <t xml:space="preserve">   จังหวัด ฉะเชิงเทรา                                                                                   จำนวน          12     โรงงาน  </t>
  </si>
  <si>
    <t xml:space="preserve">   จังหวัด สมุทรปราการ                                                                                จำนวน          11      โรงงาน</t>
  </si>
  <si>
    <t xml:space="preserve">   จังหวัด อุบลราชธานี                                                                                           จำนวนเงินลงทุน                 3,044.19    ล้านบาท</t>
  </si>
  <si>
    <t xml:space="preserve">   จังหวัด  ฉะเชิงเทรา                                                                                            จำนวนเงินลงทุน                 2,972.52    ล้านบาท</t>
  </si>
  <si>
    <t xml:space="preserve">   จังหวัด  ชลบุรี                                                                                                   จำนวนเงินลงทุน                 1,648.34    ล้านบาท</t>
  </si>
  <si>
    <t xml:space="preserve">   จังหวัด ชลบุรี                                                                                                     จำนวนคนงาน                      688   คน  </t>
  </si>
  <si>
    <t xml:space="preserve">   จังหวัด ฉะเชิงเทรา                                                                                              จำนวนคนงาน                      595   คน</t>
  </si>
  <si>
    <t xml:space="preserve">   จังหวัดน สมุทรปราการ                                                                                        จำนวนคนงาน                       594   คน</t>
  </si>
  <si>
    <t xml:space="preserve">   ประเภทอุตสาหกรรมลำดับที่  58(1)  การทำผลิตภัณฑ์คอนกรีต    ผลิตภัณฑ์คอนกรีตผสมยิบซัม                  จำนวน          21      โรงงาน</t>
  </si>
  <si>
    <t xml:space="preserve">   ประเภทอุตสาหกรรมลำดับที่  3(2) การขุดหรือลอกกรวด ทราย หรือดิน                                                    จำนวน         14       โรงงาน</t>
  </si>
  <si>
    <t xml:space="preserve"> ประเภทอุตสาหกรรมลำดับที่  105  โรงงานคัดแยกหรือฝังกลบสิ่งปฏิกูลหรือวัสดุที่ไม่ใช้แล้ว                            จำนวน         14       โรงงาน</t>
  </si>
  <si>
    <t xml:space="preserve">   ประเภทอุตสาหกรรมลำดับที่  88(2) การผลิตพลังงานไฟฟ้าจากพลังงานความร้อน                                                                          จำนวนเงินทุน       2,884.00    ล้านบาท </t>
  </si>
  <si>
    <t xml:space="preserve">   ประเภทอุตสาหกรรมลำดับที่ 74(5)  การทำหม้อเก็บพลังงานไฟฟ้าหรือหม้อกำเนิดพลังงานไฟฟ้าชนิดน้ำหรือชนิดแห้ง และรวมถึงชินส่วน    จำนวนเงินทุน       2,070.00   ล้านบาท       </t>
  </si>
  <si>
    <t xml:space="preserve">   ประเภทอุตสาหกรรมลำดับที่ 89 โรงงานผลิตก๊าซ ซึ่งมิใช่ก๊าซธรรมชาติ และโรงงานส่งหรือจำหน่ายก๊าซ แต่ไม่รวมถึงโรงงานส่ง                                                                                                       หรือจำหน่ายก๊าซที่เป็นน้ำมันเชื้อเพลิงตามกฎหมายว่าด้วยการควบคุมน้ำม้นเชื้อเพลิง                                      จำนวนเงินทุน       1,727.80    ล้านบาท </t>
  </si>
  <si>
    <t xml:space="preserve">   ประเภทอุตสาหกรรมลำดับที่  74(3) การทำอุปกรณ์ติดตั้งหรือเต้าเสียบหลอดไฟฟ้า (Fixtures or lamp sockets or receptacles)             จำนวนคนงาน          386   คน</t>
  </si>
  <si>
    <t xml:space="preserve">   ประเภทอุตสาหกรรมลำดับที่  77(2)  การทำชิ้นส่วนพิเศษหรืออุปกรณ์สำหรับรถยนต์ หรือรถพ่วง                                                       จำนวนคนงาน          376   คน</t>
  </si>
  <si>
    <t xml:space="preserve">   ประเภทอุตสาหกรรมลำดับที่  105  โรงงานคัดแยกหรือฝังกลบสิ่งปฏิกูลหรือวัสดุที่ไม่ใช้แล้ว                                                             จำนวนคนงาน          339   คน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</si>
  <si>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เดือนตุลาคม 2563    ดังนี้</t>
  </si>
  <si>
    <t xml:space="preserve">จำนวนโรงงานอุตสาหกรรมที่ได้รับใบอนุญาต  จัดอันดับมากที่สุด 3  อันดับแรก เดือนตุลาคม  2563    ดังนี้   </t>
  </si>
  <si>
    <r>
      <rPr>
        <b/>
        <sz val="10"/>
        <rFont val="Tahoma"/>
        <family val="2"/>
        <scheme val="minor"/>
      </rPr>
      <t>โดยกรุงเทพมหานครและปริมณฑล</t>
    </r>
    <r>
      <rPr>
        <sz val="10"/>
        <rFont val="Tahoma"/>
        <family val="2"/>
        <scheme val="minor"/>
      </rPr>
      <t xml:space="preserve"> ได้รับใบอนุญาตและแจ้งประกอบกิจการมากที่สุดจำนวน 39 โรงงาน คิดเป็นร้อยละ 21.43 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>น้อยที่สุดจำนวน 18  โรงงาน  คิดเป็นร้อยละ 9.89</t>
    </r>
  </si>
  <si>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4,869  คน เป็นคนงานชายจำนวน 2,956 คน คิดเป็นร้อยละ 60.71  และคนงานหญิงจำนวน 1,913 คน คิดเป็นร้อยละ 39.29</t>
    </r>
  </si>
  <si>
    <t xml:space="preserve">     ตารางที่ 1  จำนวนโรงงานอุตสาหกรรมที่ได้รับใบอนุญาตและแจ้งประกอบกิจการ  กรุงเทพมหานคร และภูมิภาค เดือนตุลาคม  2563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</si>
  <si>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171 โรงงาน เงินลงทุน  13,329.70   ล้านบาท คนงานรวม 4,540  คน เป็นชาย  2,777  คน และหญิง 1,763  คน</t>
    </r>
  </si>
  <si>
    <t>โรงงานจำพวกที่ 2  จำนวน  11  โรงงาน เงินลงทุน 104.90   ล้านบาท คนงานรวม 329  คน เป็นชาย  179  คน และหญิง 150   คน</t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</si>
  <si>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โรงงานที่ได้รับอนุญาตให้ ขยายกิจการ </t>
    </r>
    <r>
      <rPr>
        <sz val="10"/>
        <rFont val="Tahoma"/>
        <family val="2"/>
        <scheme val="minor"/>
      </rPr>
      <t xml:space="preserve">  จำนวน  62</t>
    </r>
    <r>
      <rPr>
        <sz val="10"/>
        <color indexed="10"/>
        <rFont val="Tahoma"/>
        <family val="2"/>
        <scheme val="minor"/>
      </rPr>
      <t xml:space="preserve"> </t>
    </r>
    <r>
      <rPr>
        <sz val="10"/>
        <color indexed="8"/>
        <rFont val="Tahoma"/>
        <family val="2"/>
        <scheme val="minor"/>
      </rPr>
      <t xml:space="preserve"> โรงงาน เงินลงทุน  10,013.39  ล้านบาท คนงานรวม  4,912  คน เป็นงานชาย  3,000  คน และหญิง  1,912  คน</t>
    </r>
  </si>
  <si>
    <r>
      <rPr>
        <b/>
        <sz val="10"/>
        <rFont val="Tahoma"/>
        <family val="2"/>
        <scheme val="minor"/>
      </rPr>
      <t xml:space="preserve">โรงงานที่จำหน่ายทะเบียนโรงงาน </t>
    </r>
    <r>
      <rPr>
        <sz val="10"/>
        <rFont val="Tahoma"/>
        <family val="2"/>
        <scheme val="minor"/>
      </rPr>
      <t xml:space="preserve"> จำนวน  80  โรงงาน เงินลงทุน  2,673.11   ล้านบาท คนงานจำนวน  3,119   คน เป็นชาย  2,028   คน และหญิง  1,091 คน ตามลำดับ</t>
    </r>
  </si>
  <si>
    <t>ข้อมูลเมื่อวันที่
 11 พฤศจิกายน 2563</t>
  </si>
  <si>
    <t>ข้อมูลนี้อาจมีการเปลี่ยนแปลง หากมีการบันทึกข้อมูลเพิ่มเข้ามาภายหลัง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</si>
</sst>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5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sz val="10"/>
      <color theme="1"/>
      <name val="Tahoma"/>
      <family val="2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1"/>
      <name val="Tahoma"/>
      <family val="2"/>
      <charset val="222"/>
      <scheme val="minor"/>
    </font>
    <font>
      <sz val="10.5"/>
      <name val="Arial"/>
      <family val="2"/>
      <charset val="1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b/>
      <sz val="10.5"/>
      <color rgb="FF0E13D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2" fillId="0" borderId="0"/>
  </cellStyleXfs>
  <cellXfs count="889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 vertical="center"/>
    </xf>
    <xf numFmtId="189" fontId="6" fillId="0" borderId="22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51" xfId="1" applyNumberFormat="1" applyFont="1" applyFill="1" applyBorder="1" applyAlignment="1" applyProtection="1">
      <alignment horizontal="center"/>
    </xf>
    <xf numFmtId="3" fontId="14" fillId="0" borderId="22" xfId="1" applyNumberFormat="1" applyFont="1" applyFill="1" applyBorder="1" applyAlignment="1" applyProtection="1">
      <alignment horizontal="center"/>
    </xf>
    <xf numFmtId="4" fontId="14" fillId="0" borderId="22" xfId="1" applyNumberFormat="1" applyFont="1" applyFill="1" applyBorder="1" applyAlignment="1" applyProtection="1">
      <alignment horizontal="center"/>
    </xf>
    <xf numFmtId="189" fontId="14" fillId="0" borderId="48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8" xfId="15" applyFont="1" applyFill="1" applyBorder="1" applyAlignment="1">
      <alignment horizontal="right"/>
    </xf>
    <xf numFmtId="0" fontId="14" fillId="0" borderId="46" xfId="15" applyFont="1" applyFill="1" applyBorder="1" applyAlignment="1">
      <alignment horizontal="right"/>
    </xf>
    <xf numFmtId="0" fontId="14" fillId="0" borderId="48" xfId="15" applyFont="1" applyFill="1" applyBorder="1" applyAlignment="1">
      <alignment horizontal="center"/>
    </xf>
    <xf numFmtId="187" fontId="14" fillId="0" borderId="48" xfId="15" applyNumberFormat="1" applyFont="1" applyFill="1" applyBorder="1" applyAlignment="1">
      <alignment horizontal="center"/>
    </xf>
    <xf numFmtId="3" fontId="14" fillId="0" borderId="48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8" xfId="15" applyNumberFormat="1" applyFont="1" applyFill="1" applyBorder="1" applyAlignment="1">
      <alignment horizontal="center"/>
    </xf>
    <xf numFmtId="3" fontId="14" fillId="0" borderId="46" xfId="15" applyNumberFormat="1" applyFont="1" applyFill="1" applyBorder="1" applyAlignment="1">
      <alignment horizontal="center"/>
    </xf>
    <xf numFmtId="187" fontId="14" fillId="0" borderId="46" xfId="15" applyNumberFormat="1" applyFont="1" applyFill="1" applyBorder="1" applyAlignment="1">
      <alignment horizontal="center"/>
    </xf>
    <xf numFmtId="4" fontId="14" fillId="0" borderId="48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87" fontId="6" fillId="0" borderId="7" xfId="16" applyNumberFormat="1" applyFont="1" applyBorder="1" applyAlignment="1">
      <alignment horizontal="right"/>
    </xf>
    <xf numFmtId="49" fontId="6" fillId="0" borderId="59" xfId="0" applyNumberFormat="1" applyFont="1" applyBorder="1"/>
    <xf numFmtId="187" fontId="6" fillId="0" borderId="7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6" fillId="0" borderId="7" xfId="2" applyFont="1" applyFill="1" applyBorder="1" applyAlignment="1">
      <alignment horizontal="right"/>
    </xf>
    <xf numFmtId="0" fontId="6" fillId="0" borderId="59" xfId="2" applyFont="1" applyFill="1" applyBorder="1"/>
    <xf numFmtId="0" fontId="5" fillId="0" borderId="59" xfId="2" applyFont="1" applyFill="1" applyBorder="1"/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1" xfId="7" applyFont="1" applyFill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89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0" fontId="7" fillId="0" borderId="13" xfId="2" applyFont="1" applyBorder="1"/>
    <xf numFmtId="49" fontId="7" fillId="0" borderId="14" xfId="2" applyNumberFormat="1" applyFont="1" applyFill="1" applyBorder="1"/>
    <xf numFmtId="189" fontId="7" fillId="0" borderId="17" xfId="3" applyNumberFormat="1" applyFont="1" applyFill="1" applyBorder="1" applyAlignment="1" applyProtection="1">
      <alignment horizontal="center"/>
    </xf>
    <xf numFmtId="188" fontId="7" fillId="0" borderId="13" xfId="3" applyNumberFormat="1" applyFont="1" applyFill="1" applyBorder="1" applyAlignment="1" applyProtection="1">
      <alignment horizontal="center"/>
    </xf>
    <xf numFmtId="0" fontId="7" fillId="0" borderId="20" xfId="2" applyFont="1" applyBorder="1"/>
    <xf numFmtId="49" fontId="7" fillId="0" borderId="21" xfId="2" applyNumberFormat="1" applyFont="1" applyFill="1" applyBorder="1" applyAlignment="1">
      <alignment horizontal="left" vertical="center"/>
    </xf>
    <xf numFmtId="189" fontId="7" fillId="0" borderId="22" xfId="3" applyNumberFormat="1" applyFont="1" applyFill="1" applyBorder="1" applyAlignment="1" applyProtection="1">
      <alignment horizontal="center"/>
    </xf>
    <xf numFmtId="188" fontId="7" fillId="0" borderId="20" xfId="3" applyNumberFormat="1" applyFont="1" applyFill="1" applyBorder="1" applyAlignment="1" applyProtection="1">
      <alignment horizontal="center"/>
    </xf>
    <xf numFmtId="189" fontId="7" fillId="0" borderId="23" xfId="3" applyNumberFormat="1" applyFont="1" applyFill="1" applyBorder="1" applyAlignment="1" applyProtection="1">
      <alignment horizontal="center"/>
    </xf>
    <xf numFmtId="0" fontId="7" fillId="0" borderId="24" xfId="2" applyFont="1" applyFill="1" applyBorder="1" applyAlignment="1">
      <alignment horizontal="center"/>
    </xf>
    <xf numFmtId="188" fontId="6" fillId="0" borderId="22" xfId="4" applyFont="1" applyFill="1" applyBorder="1" applyAlignment="1" applyProtection="1">
      <alignment horizontal="right"/>
    </xf>
    <xf numFmtId="0" fontId="12" fillId="0" borderId="31" xfId="7" applyFont="1" applyFill="1" applyBorder="1"/>
    <xf numFmtId="189" fontId="6" fillId="0" borderId="31" xfId="8" applyNumberFormat="1" applyFont="1" applyFill="1" applyBorder="1" applyAlignment="1" applyProtection="1"/>
    <xf numFmtId="188" fontId="6" fillId="0" borderId="31" xfId="8" applyNumberFormat="1" applyFont="1" applyFill="1" applyBorder="1" applyAlignment="1" applyProtection="1"/>
    <xf numFmtId="0" fontId="6" fillId="0" borderId="31" xfId="7" applyFont="1" applyFill="1" applyBorder="1"/>
    <xf numFmtId="0" fontId="7" fillId="0" borderId="0" xfId="7" applyFont="1" applyFill="1" applyBorder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20" xfId="7" applyFont="1" applyFill="1" applyBorder="1"/>
    <xf numFmtId="189" fontId="6" fillId="0" borderId="20" xfId="8" applyNumberFormat="1" applyFont="1" applyFill="1" applyBorder="1" applyAlignment="1" applyProtection="1"/>
    <xf numFmtId="188" fontId="6" fillId="0" borderId="20" xfId="8" applyNumberFormat="1" applyFont="1" applyFill="1" applyBorder="1" applyAlignment="1" applyProtection="1"/>
    <xf numFmtId="0" fontId="6" fillId="0" borderId="20" xfId="7" applyFont="1" applyFill="1" applyBorder="1"/>
    <xf numFmtId="189" fontId="7" fillId="0" borderId="18" xfId="8" applyNumberFormat="1" applyFont="1" applyFill="1" applyBorder="1" applyAlignment="1" applyProtection="1">
      <alignment horizontal="center"/>
    </xf>
    <xf numFmtId="188" fontId="7" fillId="0" borderId="18" xfId="8" applyNumberFormat="1" applyFont="1" applyFill="1" applyBorder="1" applyAlignment="1" applyProtection="1">
      <alignment horizontal="center"/>
    </xf>
    <xf numFmtId="189" fontId="7" fillId="0" borderId="23" xfId="8" applyNumberFormat="1" applyFont="1" applyFill="1" applyBorder="1" applyAlignment="1" applyProtection="1">
      <alignment horizontal="center"/>
    </xf>
    <xf numFmtId="188" fontId="7" fillId="0" borderId="23" xfId="8" applyNumberFormat="1" applyFont="1" applyFill="1" applyBorder="1" applyAlignment="1" applyProtection="1">
      <alignment horizontal="center"/>
    </xf>
    <xf numFmtId="189" fontId="6" fillId="0" borderId="18" xfId="8" applyNumberFormat="1" applyFont="1" applyFill="1" applyBorder="1" applyAlignment="1" applyProtection="1">
      <alignment horizontal="right"/>
    </xf>
    <xf numFmtId="43" fontId="6" fillId="0" borderId="18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89" fontId="6" fillId="0" borderId="22" xfId="8" applyNumberFormat="1" applyFont="1" applyFill="1" applyBorder="1" applyAlignment="1" applyProtection="1">
      <alignment horizontal="right"/>
    </xf>
    <xf numFmtId="188" fontId="6" fillId="0" borderId="22" xfId="8" applyNumberFormat="1" applyFont="1" applyFill="1" applyBorder="1" applyAlignment="1" applyProtection="1">
      <alignment horizontal="right"/>
    </xf>
    <xf numFmtId="189" fontId="6" fillId="0" borderId="27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89" fontId="7" fillId="0" borderId="25" xfId="8" applyNumberFormat="1" applyFont="1" applyFill="1" applyBorder="1" applyAlignment="1" applyProtection="1">
      <alignment horizontal="center"/>
    </xf>
    <xf numFmtId="189" fontId="7" fillId="0" borderId="24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43" fontId="14" fillId="0" borderId="52" xfId="1" applyFont="1" applyFill="1" applyBorder="1" applyAlignment="1" applyProtection="1">
      <alignment horizontal="center"/>
    </xf>
    <xf numFmtId="189" fontId="14" fillId="0" borderId="51" xfId="15" applyNumberFormat="1" applyFont="1" applyFill="1" applyBorder="1" applyAlignment="1">
      <alignment horizontal="center"/>
    </xf>
    <xf numFmtId="187" fontId="14" fillId="0" borderId="51" xfId="1" applyNumberFormat="1" applyFont="1" applyFill="1" applyBorder="1" applyAlignment="1" applyProtection="1">
      <alignment horizontal="center"/>
    </xf>
    <xf numFmtId="187" fontId="14" fillId="0" borderId="56" xfId="1" applyNumberFormat="1" applyFont="1" applyFill="1" applyBorder="1" applyAlignment="1">
      <alignment horizontal="center"/>
    </xf>
    <xf numFmtId="187" fontId="14" fillId="0" borderId="22" xfId="1" applyNumberFormat="1" applyFont="1" applyFill="1" applyBorder="1" applyAlignment="1" applyProtection="1">
      <alignment horizontal="center"/>
    </xf>
    <xf numFmtId="43" fontId="14" fillId="0" borderId="22" xfId="1" applyFont="1" applyFill="1" applyBorder="1" applyAlignment="1" applyProtection="1">
      <alignment horizontal="center"/>
    </xf>
    <xf numFmtId="187" fontId="14" fillId="0" borderId="0" xfId="1" applyNumberFormat="1" applyFont="1" applyFill="1" applyBorder="1" applyAlignment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8" xfId="15" applyNumberFormat="1" applyFont="1" applyFill="1" applyBorder="1" applyAlignment="1">
      <alignment horizontal="center"/>
    </xf>
    <xf numFmtId="189" fontId="14" fillId="0" borderId="46" xfId="15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 applyProtection="1">
      <alignment horizontal="center"/>
    </xf>
    <xf numFmtId="187" fontId="14" fillId="0" borderId="48" xfId="1" applyNumberFormat="1" applyFont="1" applyFill="1" applyBorder="1" applyAlignment="1">
      <alignment horizontal="center"/>
    </xf>
    <xf numFmtId="187" fontId="14" fillId="0" borderId="46" xfId="1" applyNumberFormat="1" applyFont="1" applyFill="1" applyBorder="1" applyAlignment="1">
      <alignment horizontal="center"/>
    </xf>
    <xf numFmtId="43" fontId="14" fillId="0" borderId="48" xfId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>
      <alignment horizontal="center"/>
    </xf>
    <xf numFmtId="187" fontId="14" fillId="0" borderId="58" xfId="1" applyNumberFormat="1" applyFont="1" applyFill="1" applyBorder="1" applyAlignment="1">
      <alignment horizontal="center"/>
    </xf>
    <xf numFmtId="43" fontId="13" fillId="0" borderId="7" xfId="1" applyFont="1" applyBorder="1" applyAlignment="1">
      <alignment horizontal="right"/>
    </xf>
    <xf numFmtId="187" fontId="13" fillId="0" borderId="7" xfId="1" applyNumberFormat="1" applyFont="1" applyBorder="1"/>
    <xf numFmtId="43" fontId="13" fillId="0" borderId="7" xfId="1" applyFont="1" applyBorder="1"/>
    <xf numFmtId="187" fontId="13" fillId="0" borderId="10" xfId="1" applyNumberFormat="1" applyFont="1" applyBorder="1"/>
    <xf numFmtId="43" fontId="13" fillId="0" borderId="10" xfId="1" applyFont="1" applyBorder="1"/>
    <xf numFmtId="0" fontId="20" fillId="0" borderId="0" xfId="0" applyFont="1"/>
    <xf numFmtId="0" fontId="13" fillId="0" borderId="0" xfId="0" applyFont="1" applyAlignment="1">
      <alignment horizontal="center"/>
    </xf>
    <xf numFmtId="187" fontId="5" fillId="0" borderId="42" xfId="1" applyNumberFormat="1" applyFont="1" applyFill="1" applyBorder="1" applyAlignment="1" applyProtection="1">
      <alignment horizontal="center"/>
    </xf>
    <xf numFmtId="43" fontId="5" fillId="0" borderId="40" xfId="1" applyFont="1" applyFill="1" applyBorder="1" applyAlignment="1" applyProtection="1">
      <alignment horizontal="center"/>
    </xf>
    <xf numFmtId="187" fontId="5" fillId="0" borderId="47" xfId="1" applyNumberFormat="1" applyFont="1" applyFill="1" applyBorder="1" applyAlignment="1" applyProtection="1">
      <alignment horizontal="center"/>
    </xf>
    <xf numFmtId="43" fontId="5" fillId="0" borderId="48" xfId="1" applyFont="1" applyFill="1" applyBorder="1" applyAlignment="1" applyProtection="1">
      <alignment horizontal="center"/>
    </xf>
    <xf numFmtId="187" fontId="5" fillId="0" borderId="48" xfId="1" applyNumberFormat="1" applyFont="1" applyFill="1" applyBorder="1" applyAlignment="1">
      <alignment horizontal="right"/>
    </xf>
    <xf numFmtId="187" fontId="5" fillId="0" borderId="48" xfId="1" applyNumberFormat="1" applyFont="1" applyFill="1" applyBorder="1" applyAlignment="1">
      <alignment horizontal="center"/>
    </xf>
    <xf numFmtId="187" fontId="6" fillId="0" borderId="0" xfId="14" applyNumberFormat="1" applyFont="1" applyFill="1" applyBorder="1" applyAlignment="1"/>
    <xf numFmtId="187" fontId="5" fillId="0" borderId="38" xfId="14" applyNumberFormat="1" applyFont="1" applyFill="1" applyBorder="1" applyAlignment="1">
      <alignment horizontal="center"/>
    </xf>
    <xf numFmtId="43" fontId="5" fillId="0" borderId="38" xfId="14" applyFont="1" applyFill="1" applyBorder="1" applyAlignment="1">
      <alignment horizontal="center"/>
    </xf>
    <xf numFmtId="187" fontId="5" fillId="0" borderId="10" xfId="14" applyNumberFormat="1" applyFont="1" applyBorder="1" applyAlignment="1">
      <alignment horizontal="center"/>
    </xf>
    <xf numFmtId="43" fontId="5" fillId="0" borderId="10" xfId="14" applyFont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187" fontId="5" fillId="0" borderId="11" xfId="14" applyNumberFormat="1" applyFont="1" applyFill="1" applyBorder="1" applyAlignment="1">
      <alignment horizontal="center"/>
    </xf>
    <xf numFmtId="43" fontId="6" fillId="0" borderId="7" xfId="1" applyFont="1" applyFill="1" applyBorder="1" applyAlignment="1">
      <alignment horizontal="right"/>
    </xf>
    <xf numFmtId="43" fontId="6" fillId="0" borderId="7" xfId="1" applyFont="1" applyBorder="1" applyAlignment="1">
      <alignment horizontal="right"/>
    </xf>
    <xf numFmtId="187" fontId="6" fillId="0" borderId="7" xfId="1" applyNumberFormat="1" applyFont="1" applyBorder="1"/>
    <xf numFmtId="43" fontId="6" fillId="0" borderId="7" xfId="1" applyFont="1" applyBorder="1"/>
    <xf numFmtId="187" fontId="13" fillId="0" borderId="33" xfId="1" applyNumberFormat="1" applyFont="1" applyBorder="1"/>
    <xf numFmtId="43" fontId="13" fillId="0" borderId="33" xfId="1" applyFont="1" applyBorder="1"/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49" fontId="20" fillId="0" borderId="0" xfId="2" applyNumberFormat="1" applyFont="1" applyFill="1" applyBorder="1"/>
    <xf numFmtId="0" fontId="20" fillId="0" borderId="0" xfId="2" applyFont="1" applyFill="1" applyBorder="1"/>
    <xf numFmtId="187" fontId="0" fillId="0" borderId="0" xfId="1" applyNumberFormat="1" applyFont="1"/>
    <xf numFmtId="43" fontId="23" fillId="0" borderId="7" xfId="1" applyFont="1" applyBorder="1" applyAlignment="1">
      <alignment horizontal="right"/>
    </xf>
    <xf numFmtId="187" fontId="23" fillId="0" borderId="7" xfId="1" applyNumberFormat="1" applyFont="1" applyBorder="1"/>
    <xf numFmtId="43" fontId="23" fillId="0" borderId="7" xfId="1" applyFont="1" applyBorder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89" fontId="25" fillId="0" borderId="61" xfId="1" applyNumberFormat="1" applyFont="1" applyFill="1" applyBorder="1" applyAlignment="1" applyProtection="1">
      <alignment horizontal="center"/>
    </xf>
    <xf numFmtId="43" fontId="25" fillId="0" borderId="62" xfId="1" applyFont="1" applyFill="1" applyBorder="1" applyAlignment="1" applyProtection="1">
      <alignment horizontal="center"/>
    </xf>
    <xf numFmtId="189" fontId="25" fillId="0" borderId="61" xfId="15" applyNumberFormat="1" applyFont="1" applyFill="1" applyBorder="1" applyAlignment="1">
      <alignment horizontal="center"/>
    </xf>
    <xf numFmtId="187" fontId="25" fillId="0" borderId="61" xfId="1" applyNumberFormat="1" applyFont="1" applyFill="1" applyBorder="1" applyAlignment="1" applyProtection="1">
      <alignment horizontal="center"/>
    </xf>
    <xf numFmtId="187" fontId="25" fillId="0" borderId="66" xfId="1" applyNumberFormat="1" applyFont="1" applyFill="1" applyBorder="1" applyAlignment="1">
      <alignment horizontal="center"/>
    </xf>
    <xf numFmtId="187" fontId="25" fillId="0" borderId="22" xfId="1" applyNumberFormat="1" applyFont="1" applyFill="1" applyBorder="1" applyAlignment="1" applyProtection="1">
      <alignment horizontal="center"/>
    </xf>
    <xf numFmtId="43" fontId="25" fillId="0" borderId="22" xfId="1" applyFont="1" applyFill="1" applyBorder="1" applyAlignment="1" applyProtection="1">
      <alignment horizontal="center"/>
    </xf>
    <xf numFmtId="189" fontId="25" fillId="0" borderId="48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8" xfId="15" applyNumberFormat="1" applyFont="1" applyFill="1" applyBorder="1" applyAlignment="1">
      <alignment horizontal="center"/>
    </xf>
    <xf numFmtId="189" fontId="25" fillId="0" borderId="46" xfId="15" applyNumberFormat="1" applyFont="1" applyFill="1" applyBorder="1" applyAlignment="1">
      <alignment horizontal="center"/>
    </xf>
    <xf numFmtId="187" fontId="25" fillId="0" borderId="48" xfId="1" applyNumberFormat="1" applyFont="1" applyFill="1" applyBorder="1" applyAlignment="1" applyProtection="1">
      <alignment horizontal="center"/>
    </xf>
    <xf numFmtId="187" fontId="25" fillId="0" borderId="48" xfId="1" applyNumberFormat="1" applyFont="1" applyFill="1" applyBorder="1" applyAlignment="1">
      <alignment horizontal="center"/>
    </xf>
    <xf numFmtId="187" fontId="25" fillId="0" borderId="46" xfId="1" applyNumberFormat="1" applyFont="1" applyFill="1" applyBorder="1" applyAlignment="1">
      <alignment horizontal="center"/>
    </xf>
    <xf numFmtId="43" fontId="25" fillId="0" borderId="48" xfId="1" applyFont="1" applyFill="1" applyBorder="1" applyAlignment="1" applyProtection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61" xfId="1" applyNumberFormat="1" applyFont="1" applyFill="1" applyBorder="1" applyAlignment="1" applyProtection="1">
      <alignment horizontal="center"/>
    </xf>
    <xf numFmtId="188" fontId="14" fillId="0" borderId="62" xfId="1" applyNumberFormat="1" applyFont="1" applyFill="1" applyBorder="1" applyAlignment="1" applyProtection="1">
      <alignment horizontal="center"/>
    </xf>
    <xf numFmtId="187" fontId="14" fillId="0" borderId="61" xfId="15" applyNumberFormat="1" applyFont="1" applyFill="1" applyBorder="1" applyAlignment="1">
      <alignment horizontal="center"/>
    </xf>
    <xf numFmtId="3" fontId="14" fillId="0" borderId="61" xfId="1" applyNumberFormat="1" applyFont="1" applyFill="1" applyBorder="1" applyAlignment="1" applyProtection="1">
      <alignment horizontal="center"/>
    </xf>
    <xf numFmtId="4" fontId="14" fillId="0" borderId="62" xfId="1" applyNumberFormat="1" applyFont="1" applyFill="1" applyBorder="1" applyAlignment="1" applyProtection="1">
      <alignment horizontal="center"/>
    </xf>
    <xf numFmtId="187" fontId="14" fillId="0" borderId="66" xfId="15" applyNumberFormat="1" applyFont="1" applyFill="1" applyBorder="1" applyAlignment="1">
      <alignment horizontal="center"/>
    </xf>
    <xf numFmtId="3" fontId="14" fillId="0" borderId="67" xfId="15" applyNumberFormat="1" applyFont="1" applyFill="1" applyBorder="1" applyAlignment="1">
      <alignment horizontal="center"/>
    </xf>
    <xf numFmtId="43" fontId="25" fillId="0" borderId="52" xfId="1" applyFont="1" applyFill="1" applyBorder="1" applyAlignment="1" applyProtection="1">
      <alignment horizontal="center"/>
    </xf>
    <xf numFmtId="187" fontId="25" fillId="0" borderId="51" xfId="1" applyNumberFormat="1" applyFont="1" applyFill="1" applyBorder="1" applyAlignment="1" applyProtection="1">
      <alignment horizontal="center"/>
    </xf>
    <xf numFmtId="187" fontId="25" fillId="0" borderId="56" xfId="1" applyNumberFormat="1" applyFont="1" applyFill="1" applyBorder="1" applyAlignment="1">
      <alignment horizontal="center"/>
    </xf>
    <xf numFmtId="187" fontId="25" fillId="0" borderId="58" xfId="1" applyNumberFormat="1" applyFont="1" applyFill="1" applyBorder="1" applyAlignment="1">
      <alignment horizontal="center"/>
    </xf>
    <xf numFmtId="1" fontId="27" fillId="0" borderId="0" xfId="17" applyNumberFormat="1" applyFont="1" applyFill="1" applyBorder="1" applyAlignment="1">
      <alignment horizontal="left" vertical="center"/>
    </xf>
    <xf numFmtId="1" fontId="28" fillId="0" borderId="0" xfId="18" applyNumberFormat="1" applyFont="1" applyFill="1" applyBorder="1" applyAlignment="1" applyProtection="1">
      <alignment horizontal="center"/>
    </xf>
    <xf numFmtId="1" fontId="28" fillId="0" borderId="0" xfId="17" applyNumberFormat="1" applyFont="1" applyFill="1" applyBorder="1" applyAlignment="1">
      <alignment horizontal="center"/>
    </xf>
    <xf numFmtId="189" fontId="28" fillId="0" borderId="0" xfId="18" applyNumberFormat="1" applyFont="1" applyFill="1" applyBorder="1" applyAlignment="1" applyProtection="1">
      <alignment horizontal="center"/>
    </xf>
    <xf numFmtId="49" fontId="29" fillId="0" borderId="15" xfId="11" applyNumberFormat="1" applyFont="1" applyFill="1" applyBorder="1" applyAlignment="1">
      <alignment horizontal="center"/>
    </xf>
    <xf numFmtId="189" fontId="28" fillId="0" borderId="22" xfId="18" applyNumberFormat="1" applyFont="1" applyFill="1" applyBorder="1" applyAlignment="1" applyProtection="1">
      <alignment horizontal="right"/>
    </xf>
    <xf numFmtId="189" fontId="28" fillId="0" borderId="26" xfId="18" applyNumberFormat="1" applyFont="1" applyFill="1" applyBorder="1" applyAlignment="1" applyProtection="1">
      <alignment horizontal="right"/>
    </xf>
    <xf numFmtId="188" fontId="28" fillId="0" borderId="22" xfId="18" applyNumberFormat="1" applyFont="1" applyFill="1" applyBorder="1" applyAlignment="1" applyProtection="1">
      <alignment horizontal="right"/>
    </xf>
    <xf numFmtId="189" fontId="28" fillId="0" borderId="27" xfId="18" applyNumberFormat="1" applyFont="1" applyFill="1" applyBorder="1" applyAlignment="1" applyProtection="1">
      <alignment horizontal="right"/>
    </xf>
    <xf numFmtId="187" fontId="1" fillId="0" borderId="32" xfId="1" applyNumberFormat="1" applyFont="1" applyBorder="1"/>
    <xf numFmtId="0" fontId="0" fillId="0" borderId="0" xfId="0" applyBorder="1"/>
    <xf numFmtId="4" fontId="28" fillId="0" borderId="68" xfId="21" applyNumberFormat="1" applyFont="1" applyFill="1" applyBorder="1" applyAlignment="1">
      <alignment horizontal="right"/>
    </xf>
    <xf numFmtId="189" fontId="28" fillId="0" borderId="0" xfId="18" applyNumberFormat="1" applyFont="1" applyFill="1" applyBorder="1" applyAlignment="1" applyProtection="1">
      <alignment horizontal="right"/>
    </xf>
    <xf numFmtId="188" fontId="28" fillId="0" borderId="27" xfId="18" applyNumberFormat="1" applyFont="1" applyFill="1" applyBorder="1" applyAlignment="1" applyProtection="1">
      <alignment horizontal="right"/>
    </xf>
    <xf numFmtId="49" fontId="28" fillId="0" borderId="0" xfId="17" applyNumberFormat="1" applyFont="1" applyFill="1" applyBorder="1" applyAlignment="1">
      <alignment horizontal="center"/>
    </xf>
    <xf numFmtId="49" fontId="29" fillId="0" borderId="15" xfId="17" applyNumberFormat="1" applyFont="1" applyFill="1" applyBorder="1" applyAlignment="1">
      <alignment horizontal="center"/>
    </xf>
    <xf numFmtId="189" fontId="28" fillId="0" borderId="22" xfId="22" applyNumberFormat="1" applyFont="1" applyFill="1" applyBorder="1" applyAlignment="1" applyProtection="1"/>
    <xf numFmtId="189" fontId="28" fillId="0" borderId="0" xfId="22" applyNumberFormat="1" applyFont="1" applyFill="1" applyBorder="1" applyAlignment="1" applyProtection="1">
      <alignment horizontal="center"/>
    </xf>
    <xf numFmtId="189" fontId="28" fillId="0" borderId="0" xfId="22" applyNumberFormat="1" applyFont="1" applyFill="1" applyBorder="1" applyAlignment="1" applyProtection="1"/>
    <xf numFmtId="189" fontId="28" fillId="0" borderId="0" xfId="21" applyNumberFormat="1" applyFont="1" applyFill="1" applyBorder="1" applyAlignment="1">
      <alignment horizontal="center"/>
    </xf>
    <xf numFmtId="0" fontId="28" fillId="0" borderId="0" xfId="21" applyFont="1" applyFill="1" applyBorder="1" applyAlignment="1">
      <alignment horizontal="left"/>
    </xf>
    <xf numFmtId="0" fontId="32" fillId="0" borderId="0" xfId="21" applyFont="1" applyFill="1" applyBorder="1" applyAlignment="1">
      <alignment horizontal="center"/>
    </xf>
    <xf numFmtId="189" fontId="12" fillId="0" borderId="0" xfId="23" applyNumberFormat="1" applyFont="1" applyFill="1" applyBorder="1" applyAlignment="1" applyProtection="1"/>
    <xf numFmtId="189" fontId="14" fillId="0" borderId="52" xfId="23" applyNumberFormat="1" applyFont="1" applyFill="1" applyBorder="1" applyAlignment="1" applyProtection="1">
      <alignment horizontal="center"/>
    </xf>
    <xf numFmtId="189" fontId="14" fillId="0" borderId="20" xfId="23" applyNumberFormat="1" applyFont="1" applyFill="1" applyBorder="1" applyAlignment="1" applyProtection="1">
      <alignment horizontal="center"/>
    </xf>
    <xf numFmtId="0" fontId="13" fillId="0" borderId="14" xfId="24" applyFont="1" applyBorder="1" applyAlignment="1">
      <alignment horizontal="center"/>
    </xf>
    <xf numFmtId="0" fontId="13" fillId="0" borderId="26" xfId="24" applyFont="1" applyBorder="1" applyAlignment="1">
      <alignment horizontal="center"/>
    </xf>
    <xf numFmtId="0" fontId="13" fillId="0" borderId="57" xfId="24" applyFont="1" applyBorder="1" applyAlignment="1">
      <alignment horizontal="center"/>
    </xf>
    <xf numFmtId="49" fontId="13" fillId="0" borderId="26" xfId="24" applyNumberFormat="1" applyFont="1" applyBorder="1" applyAlignment="1">
      <alignment horizontal="center"/>
    </xf>
    <xf numFmtId="49" fontId="13" fillId="0" borderId="57" xfId="24" applyNumberFormat="1" applyFont="1" applyBorder="1" applyAlignment="1">
      <alignment horizontal="center"/>
    </xf>
    <xf numFmtId="0" fontId="13" fillId="0" borderId="21" xfId="24" applyFont="1" applyBorder="1" applyAlignment="1">
      <alignment horizontal="center"/>
    </xf>
    <xf numFmtId="189" fontId="34" fillId="0" borderId="0" xfId="25" applyNumberFormat="1" applyFont="1" applyFill="1" applyBorder="1" applyAlignment="1" applyProtection="1"/>
    <xf numFmtId="189" fontId="35" fillId="0" borderId="0" xfId="25" applyNumberFormat="1" applyFont="1" applyFill="1" applyBorder="1" applyAlignment="1" applyProtection="1"/>
    <xf numFmtId="0" fontId="36" fillId="0" borderId="12" xfId="0" applyFont="1" applyBorder="1"/>
    <xf numFmtId="0" fontId="37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8" fillId="0" borderId="0" xfId="25" applyFont="1" applyFill="1" applyBorder="1" applyAlignment="1" applyProtection="1"/>
    <xf numFmtId="189" fontId="39" fillId="0" borderId="0" xfId="25" applyNumberFormat="1" applyFont="1" applyFill="1" applyBorder="1" applyAlignment="1" applyProtection="1"/>
    <xf numFmtId="0" fontId="40" fillId="0" borderId="0" xfId="0" applyFont="1"/>
    <xf numFmtId="0" fontId="12" fillId="0" borderId="30" xfId="7" applyFont="1" applyFill="1" applyBorder="1" applyAlignment="1"/>
    <xf numFmtId="189" fontId="28" fillId="0" borderId="68" xfId="18" applyNumberFormat="1" applyFont="1" applyFill="1" applyBorder="1" applyAlignment="1" applyProtection="1">
      <alignment horizontal="right"/>
    </xf>
    <xf numFmtId="189" fontId="28" fillId="0" borderId="74" xfId="18" applyNumberFormat="1" applyFont="1" applyFill="1" applyBorder="1" applyAlignment="1" applyProtection="1">
      <alignment horizontal="right"/>
    </xf>
    <xf numFmtId="187" fontId="13" fillId="0" borderId="7" xfId="1" applyNumberFormat="1" applyFont="1" applyBorder="1" applyAlignment="1">
      <alignment horizontal="right"/>
    </xf>
    <xf numFmtId="49" fontId="5" fillId="0" borderId="59" xfId="0" applyNumberFormat="1" applyFont="1" applyBorder="1"/>
    <xf numFmtId="43" fontId="6" fillId="0" borderId="28" xfId="1" applyFont="1" applyBorder="1" applyAlignment="1">
      <alignment horizontal="right"/>
    </xf>
    <xf numFmtId="0" fontId="23" fillId="0" borderId="72" xfId="0" applyFont="1" applyBorder="1"/>
    <xf numFmtId="0" fontId="23" fillId="0" borderId="72" xfId="0" applyFont="1" applyBorder="1" applyAlignment="1">
      <alignment horizontal="center"/>
    </xf>
    <xf numFmtId="187" fontId="23" fillId="0" borderId="72" xfId="1" applyNumberFormat="1" applyFont="1" applyBorder="1"/>
    <xf numFmtId="0" fontId="23" fillId="0" borderId="73" xfId="0" applyFont="1" applyBorder="1"/>
    <xf numFmtId="0" fontId="23" fillId="0" borderId="73" xfId="0" applyFont="1" applyBorder="1" applyAlignment="1">
      <alignment horizontal="center"/>
    </xf>
    <xf numFmtId="187" fontId="23" fillId="0" borderId="73" xfId="1" applyNumberFormat="1" applyFont="1" applyBorder="1"/>
    <xf numFmtId="189" fontId="28" fillId="0" borderId="61" xfId="22" applyNumberFormat="1" applyFont="1" applyFill="1" applyBorder="1" applyAlignment="1" applyProtection="1"/>
    <xf numFmtId="193" fontId="13" fillId="0" borderId="7" xfId="1" applyNumberFormat="1" applyFont="1" applyBorder="1" applyAlignment="1">
      <alignment horizontal="right"/>
    </xf>
    <xf numFmtId="187" fontId="25" fillId="0" borderId="51" xfId="1" applyNumberFormat="1" applyFont="1" applyFill="1" applyBorder="1" applyAlignment="1">
      <alignment horizontal="center"/>
    </xf>
    <xf numFmtId="187" fontId="6" fillId="0" borderId="7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6" fillId="0" borderId="7" xfId="0" applyNumberFormat="1" applyFont="1" applyBorder="1" applyAlignment="1">
      <alignment horizontal="right"/>
    </xf>
    <xf numFmtId="187" fontId="25" fillId="0" borderId="46" xfId="1" applyNumberFormat="1" applyFont="1" applyFill="1" applyBorder="1" applyAlignment="1"/>
    <xf numFmtId="187" fontId="13" fillId="0" borderId="0" xfId="1" applyNumberFormat="1" applyFont="1" applyAlignment="1"/>
    <xf numFmtId="187" fontId="6" fillId="0" borderId="8" xfId="1" applyNumberFormat="1" applyFont="1" applyFill="1" applyBorder="1" applyAlignment="1">
      <alignment horizontal="right"/>
    </xf>
    <xf numFmtId="187" fontId="6" fillId="0" borderId="8" xfId="1" applyNumberFormat="1" applyFont="1" applyBorder="1" applyAlignment="1">
      <alignment horizontal="right"/>
    </xf>
    <xf numFmtId="187" fontId="6" fillId="0" borderId="0" xfId="1" applyNumberFormat="1" applyFont="1" applyFill="1" applyBorder="1" applyAlignment="1">
      <alignment horizontal="right"/>
    </xf>
    <xf numFmtId="187" fontId="6" fillId="0" borderId="7" xfId="1" applyNumberFormat="1" applyFont="1" applyFill="1" applyBorder="1" applyAlignment="1">
      <alignment horizontal="right"/>
    </xf>
    <xf numFmtId="187" fontId="6" fillId="0" borderId="28" xfId="1" applyNumberFormat="1" applyFont="1" applyBorder="1" applyAlignment="1">
      <alignment horizontal="right"/>
    </xf>
    <xf numFmtId="187" fontId="6" fillId="0" borderId="41" xfId="1" applyNumberFormat="1" applyFont="1" applyBorder="1"/>
    <xf numFmtId="43" fontId="6" fillId="0" borderId="41" xfId="1" applyFont="1" applyBorder="1"/>
    <xf numFmtId="193" fontId="13" fillId="0" borderId="38" xfId="1" applyNumberFormat="1" applyFont="1" applyBorder="1" applyAlignment="1">
      <alignment horizontal="right"/>
    </xf>
    <xf numFmtId="187" fontId="13" fillId="0" borderId="38" xfId="1" applyNumberFormat="1" applyFont="1" applyBorder="1"/>
    <xf numFmtId="43" fontId="13" fillId="0" borderId="38" xfId="1" applyFont="1" applyBorder="1"/>
    <xf numFmtId="187" fontId="23" fillId="0" borderId="38" xfId="1" applyNumberFormat="1" applyFont="1" applyBorder="1"/>
    <xf numFmtId="43" fontId="23" fillId="0" borderId="38" xfId="1" applyFont="1" applyBorder="1"/>
    <xf numFmtId="0" fontId="6" fillId="0" borderId="0" xfId="26" applyFont="1" applyBorder="1"/>
    <xf numFmtId="189" fontId="6" fillId="0" borderId="0" xfId="9" applyNumberFormat="1" applyFont="1" applyFill="1" applyBorder="1" applyAlignment="1" applyProtection="1"/>
    <xf numFmtId="188" fontId="6" fillId="0" borderId="0" xfId="9" applyNumberFormat="1" applyFont="1" applyFill="1" applyBorder="1" applyAlignment="1" applyProtection="1"/>
    <xf numFmtId="189" fontId="19" fillId="0" borderId="0" xfId="9" applyNumberFormat="1" applyFont="1" applyFill="1" applyBorder="1" applyAlignment="1" applyProtection="1">
      <alignment horizontal="center"/>
    </xf>
    <xf numFmtId="189" fontId="19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left" indent="14"/>
    </xf>
    <xf numFmtId="189" fontId="14" fillId="0" borderId="0" xfId="9" applyNumberFormat="1" applyFont="1" applyFill="1" applyBorder="1" applyAlignment="1" applyProtection="1"/>
    <xf numFmtId="188" fontId="14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center"/>
    </xf>
    <xf numFmtId="189" fontId="7" fillId="0" borderId="0" xfId="9" applyNumberFormat="1" applyFont="1" applyFill="1" applyBorder="1" applyAlignment="1" applyProtection="1"/>
    <xf numFmtId="188" fontId="5" fillId="0" borderId="0" xfId="9" applyNumberFormat="1" applyFont="1" applyFill="1" applyBorder="1" applyAlignment="1" applyProtection="1">
      <alignment horizontal="center"/>
    </xf>
    <xf numFmtId="188" fontId="7" fillId="0" borderId="0" xfId="9" applyNumberFormat="1" applyFont="1" applyFill="1" applyBorder="1" applyAlignment="1" applyProtection="1"/>
    <xf numFmtId="0" fontId="6" fillId="0" borderId="31" xfId="26" applyFont="1" applyBorder="1"/>
    <xf numFmtId="1" fontId="12" fillId="0" borderId="0" xfId="11" applyNumberFormat="1" applyFont="1" applyFill="1" applyBorder="1" applyAlignment="1">
      <alignment horizontal="left" vertical="center"/>
    </xf>
    <xf numFmtId="49" fontId="14" fillId="0" borderId="0" xfId="11" applyNumberFormat="1" applyFont="1" applyFill="1" applyBorder="1"/>
    <xf numFmtId="49" fontId="5" fillId="0" borderId="0" xfId="11" applyNumberFormat="1" applyFont="1" applyFill="1" applyBorder="1" applyAlignment="1">
      <alignment horizontal="left"/>
    </xf>
    <xf numFmtId="49" fontId="5" fillId="0" borderId="76" xfId="11" applyNumberFormat="1" applyFont="1" applyFill="1" applyBorder="1" applyAlignment="1">
      <alignment horizontal="center"/>
    </xf>
    <xf numFmtId="0" fontId="6" fillId="0" borderId="0" xfId="19" applyFont="1" applyFill="1" applyBorder="1"/>
    <xf numFmtId="187" fontId="6" fillId="0" borderId="22" xfId="1" applyNumberFormat="1" applyFont="1" applyFill="1" applyBorder="1" applyAlignment="1" applyProtection="1"/>
    <xf numFmtId="189" fontId="6" fillId="0" borderId="22" xfId="12" applyNumberFormat="1" applyFont="1" applyFill="1" applyBorder="1" applyAlignment="1" applyProtection="1"/>
    <xf numFmtId="188" fontId="6" fillId="0" borderId="32" xfId="12" applyNumberFormat="1" applyFont="1" applyFill="1" applyBorder="1" applyAlignment="1" applyProtection="1"/>
    <xf numFmtId="43" fontId="6" fillId="0" borderId="28" xfId="1" applyFont="1" applyFill="1" applyBorder="1" applyAlignment="1" applyProtection="1"/>
    <xf numFmtId="43" fontId="6" fillId="0" borderId="0" xfId="1" applyFont="1" applyFill="1" applyBorder="1" applyAlignment="1" applyProtection="1"/>
    <xf numFmtId="189" fontId="6" fillId="0" borderId="22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22" xfId="1" applyFont="1" applyFill="1" applyBorder="1" applyAlignment="1" applyProtection="1">
      <alignment horizontal="right"/>
    </xf>
    <xf numFmtId="19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1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87" fontId="13" fillId="0" borderId="0" xfId="1" applyNumberFormat="1" applyFont="1" applyBorder="1"/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left"/>
    </xf>
    <xf numFmtId="19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9" fillId="0" borderId="78" xfId="0" applyFont="1" applyBorder="1" applyAlignment="1">
      <alignment horizontal="center"/>
    </xf>
    <xf numFmtId="191" fontId="29" fillId="0" borderId="78" xfId="0" applyNumberFormat="1" applyFont="1" applyBorder="1" applyAlignment="1">
      <alignment horizontal="center"/>
    </xf>
    <xf numFmtId="0" fontId="41" fillId="0" borderId="78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191" fontId="21" fillId="0" borderId="71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8" xfId="0" applyFont="1" applyBorder="1"/>
    <xf numFmtId="187" fontId="13" fillId="0" borderId="28" xfId="1" applyNumberFormat="1" applyFont="1" applyBorder="1"/>
    <xf numFmtId="43" fontId="13" fillId="0" borderId="28" xfId="1" applyFont="1" applyBorder="1"/>
    <xf numFmtId="187" fontId="6" fillId="0" borderId="28" xfId="1" applyNumberFormat="1" applyFont="1" applyBorder="1"/>
    <xf numFmtId="43" fontId="6" fillId="0" borderId="28" xfId="1" applyFont="1" applyBorder="1"/>
    <xf numFmtId="0" fontId="14" fillId="0" borderId="40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43" fontId="13" fillId="0" borderId="28" xfId="1" applyFont="1" applyBorder="1" applyAlignment="1">
      <alignment horizontal="right"/>
    </xf>
    <xf numFmtId="189" fontId="6" fillId="0" borderId="0" xfId="2" applyNumberFormat="1" applyFont="1" applyFill="1" applyBorder="1"/>
    <xf numFmtId="0" fontId="23" fillId="0" borderId="72" xfId="0" applyFont="1" applyBorder="1" applyAlignment="1">
      <alignment horizontal="left"/>
    </xf>
    <xf numFmtId="0" fontId="23" fillId="0" borderId="73" xfId="0" applyFont="1" applyBorder="1" applyAlignment="1">
      <alignment horizontal="left"/>
    </xf>
    <xf numFmtId="16" fontId="23" fillId="0" borderId="73" xfId="0" applyNumberFormat="1" applyFont="1" applyBorder="1" applyAlignment="1">
      <alignment horizontal="left"/>
    </xf>
    <xf numFmtId="0" fontId="5" fillId="0" borderId="37" xfId="2" applyFont="1" applyFill="1" applyBorder="1"/>
    <xf numFmtId="187" fontId="6" fillId="0" borderId="80" xfId="16" applyNumberFormat="1" applyFont="1" applyBorder="1" applyAlignment="1">
      <alignment horizontal="right"/>
    </xf>
    <xf numFmtId="43" fontId="6" fillId="0" borderId="80" xfId="1" applyFont="1" applyFill="1" applyBorder="1" applyAlignment="1">
      <alignment horizontal="right"/>
    </xf>
    <xf numFmtId="0" fontId="6" fillId="0" borderId="80" xfId="2" applyFont="1" applyFill="1" applyBorder="1" applyAlignment="1">
      <alignment horizontal="right"/>
    </xf>
    <xf numFmtId="187" fontId="6" fillId="0" borderId="80" xfId="1" applyNumberFormat="1" applyFont="1" applyFill="1" applyBorder="1" applyAlignment="1">
      <alignment horizontal="right"/>
    </xf>
    <xf numFmtId="187" fontId="6" fillId="0" borderId="81" xfId="1" applyNumberFormat="1" applyFont="1" applyFill="1" applyBorder="1" applyAlignment="1">
      <alignment horizontal="right"/>
    </xf>
    <xf numFmtId="49" fontId="6" fillId="0" borderId="60" xfId="0" applyNumberFormat="1" applyFont="1" applyBorder="1"/>
    <xf numFmtId="43" fontId="6" fillId="0" borderId="0" xfId="1" applyFont="1" applyFill="1" applyBorder="1"/>
    <xf numFmtId="187" fontId="6" fillId="0" borderId="28" xfId="16" applyNumberFormat="1" applyFont="1" applyFill="1" applyBorder="1" applyAlignment="1">
      <alignment horizontal="right"/>
    </xf>
    <xf numFmtId="43" fontId="6" fillId="0" borderId="28" xfId="1" applyFont="1" applyFill="1" applyBorder="1" applyAlignment="1">
      <alignment horizontal="right"/>
    </xf>
    <xf numFmtId="187" fontId="6" fillId="0" borderId="28" xfId="16" applyNumberFormat="1" applyFont="1" applyBorder="1" applyAlignment="1">
      <alignment horizontal="right"/>
    </xf>
    <xf numFmtId="187" fontId="6" fillId="0" borderId="32" xfId="1" applyNumberFormat="1" applyFont="1" applyFill="1" applyBorder="1" applyAlignment="1">
      <alignment horizontal="right"/>
    </xf>
    <xf numFmtId="189" fontId="6" fillId="0" borderId="28" xfId="4" applyNumberFormat="1" applyFont="1" applyFill="1" applyBorder="1" applyAlignment="1">
      <alignment horizontal="right"/>
    </xf>
    <xf numFmtId="0" fontId="6" fillId="0" borderId="28" xfId="2" applyFont="1" applyFill="1" applyBorder="1" applyAlignment="1">
      <alignment horizontal="right"/>
    </xf>
    <xf numFmtId="187" fontId="6" fillId="0" borderId="28" xfId="1" applyNumberFormat="1" applyFont="1" applyFill="1" applyBorder="1" applyAlignment="1">
      <alignment horizontal="right"/>
    </xf>
    <xf numFmtId="187" fontId="6" fillId="0" borderId="32" xfId="1" applyNumberFormat="1" applyFont="1" applyBorder="1" applyAlignment="1">
      <alignment horizontal="right"/>
    </xf>
    <xf numFmtId="49" fontId="6" fillId="0" borderId="0" xfId="2" applyNumberFormat="1" applyFont="1" applyFill="1" applyBorder="1"/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187" fontId="6" fillId="0" borderId="0" xfId="1" applyNumberFormat="1" applyFont="1" applyFill="1"/>
    <xf numFmtId="187" fontId="7" fillId="0" borderId="0" xfId="1" applyNumberFormat="1" applyFont="1" applyFill="1" applyBorder="1"/>
    <xf numFmtId="49" fontId="6" fillId="0" borderId="0" xfId="2" applyNumberFormat="1" applyFont="1" applyFill="1" applyBorder="1"/>
    <xf numFmtId="49" fontId="7" fillId="0" borderId="0" xfId="2" applyNumberFormat="1" applyFont="1" applyFill="1" applyBorder="1"/>
    <xf numFmtId="0" fontId="16" fillId="0" borderId="82" xfId="2" applyFont="1" applyFill="1" applyBorder="1"/>
    <xf numFmtId="49" fontId="46" fillId="0" borderId="0" xfId="2" applyNumberFormat="1" applyFont="1" applyFill="1" applyBorder="1" applyAlignment="1">
      <alignment horizontal="left" vertical="center"/>
    </xf>
    <xf numFmtId="189" fontId="16" fillId="0" borderId="85" xfId="5" applyNumberFormat="1" applyFont="1" applyFill="1" applyBorder="1" applyAlignment="1" applyProtection="1">
      <alignment horizontal="center"/>
    </xf>
    <xf numFmtId="188" fontId="16" fillId="0" borderId="82" xfId="5" applyNumberFormat="1" applyFont="1" applyFill="1" applyBorder="1" applyAlignment="1" applyProtection="1">
      <alignment horizontal="center"/>
    </xf>
    <xf numFmtId="49" fontId="46" fillId="0" borderId="76" xfId="2" applyNumberFormat="1" applyFont="1" applyFill="1" applyBorder="1" applyAlignment="1">
      <alignment horizontal="left" vertical="center"/>
    </xf>
    <xf numFmtId="189" fontId="16" fillId="0" borderId="23" xfId="5" applyNumberFormat="1" applyFont="1" applyFill="1" applyBorder="1" applyAlignment="1" applyProtection="1">
      <alignment horizontal="center"/>
    </xf>
    <xf numFmtId="188" fontId="16" fillId="0" borderId="76" xfId="5" applyNumberFormat="1" applyFont="1" applyFill="1" applyBorder="1" applyAlignment="1" applyProtection="1">
      <alignment horizontal="center"/>
    </xf>
    <xf numFmtId="0" fontId="16" fillId="0" borderId="23" xfId="2" applyFont="1" applyFill="1" applyBorder="1" applyAlignment="1">
      <alignment horizontal="right"/>
    </xf>
    <xf numFmtId="0" fontId="16" fillId="0" borderId="24" xfId="2" applyFont="1" applyFill="1" applyBorder="1" applyAlignment="1">
      <alignment horizontal="right"/>
    </xf>
    <xf numFmtId="0" fontId="16" fillId="0" borderId="23" xfId="2" applyFont="1" applyFill="1" applyBorder="1" applyAlignment="1">
      <alignment horizontal="center"/>
    </xf>
    <xf numFmtId="0" fontId="16" fillId="0" borderId="24" xfId="2" applyFont="1" applyFill="1" applyBorder="1" applyAlignment="1">
      <alignment horizontal="center"/>
    </xf>
    <xf numFmtId="188" fontId="16" fillId="0" borderId="23" xfId="5" applyNumberFormat="1" applyFont="1" applyFill="1" applyBorder="1" applyAlignment="1" applyProtection="1">
      <alignment horizontal="center"/>
    </xf>
    <xf numFmtId="0" fontId="16" fillId="0" borderId="76" xfId="2" applyFont="1" applyFill="1" applyBorder="1" applyAlignment="1">
      <alignment horizontal="right"/>
    </xf>
    <xf numFmtId="49" fontId="45" fillId="0" borderId="26" xfId="2" applyNumberFormat="1" applyFont="1" applyFill="1" applyBorder="1"/>
    <xf numFmtId="0" fontId="6" fillId="0" borderId="22" xfId="2" applyFont="1" applyFill="1" applyBorder="1"/>
    <xf numFmtId="188" fontId="6" fillId="0" borderId="22" xfId="5" applyNumberFormat="1" applyFont="1" applyFill="1" applyBorder="1" applyAlignment="1" applyProtection="1"/>
    <xf numFmtId="189" fontId="6" fillId="0" borderId="22" xfId="5" applyNumberFormat="1" applyFont="1" applyFill="1" applyBorder="1" applyAlignment="1" applyProtection="1"/>
    <xf numFmtId="188" fontId="6" fillId="0" borderId="22" xfId="4" applyFont="1" applyFill="1" applyBorder="1" applyAlignment="1" applyProtection="1"/>
    <xf numFmtId="189" fontId="45" fillId="0" borderId="22" xfId="5" applyNumberFormat="1" applyFont="1" applyFill="1" applyBorder="1" applyAlignment="1" applyProtection="1"/>
    <xf numFmtId="49" fontId="8" fillId="0" borderId="0" xfId="2" applyNumberFormat="1" applyFont="1" applyFill="1" applyBorder="1"/>
    <xf numFmtId="49" fontId="6" fillId="0" borderId="6" xfId="0" applyNumberFormat="1" applyFont="1" applyBorder="1"/>
    <xf numFmtId="187" fontId="6" fillId="0" borderId="86" xfId="16" applyNumberFormat="1" applyFont="1" applyFill="1" applyBorder="1" applyAlignment="1">
      <alignment horizontal="right"/>
    </xf>
    <xf numFmtId="43" fontId="6" fillId="0" borderId="86" xfId="1" applyFont="1" applyFill="1" applyBorder="1" applyAlignment="1">
      <alignment horizontal="right"/>
    </xf>
    <xf numFmtId="187" fontId="6" fillId="0" borderId="86" xfId="1" applyNumberFormat="1" applyFont="1" applyBorder="1" applyAlignment="1">
      <alignment horizontal="right"/>
    </xf>
    <xf numFmtId="187" fontId="6" fillId="0" borderId="86" xfId="16" applyNumberFormat="1" applyFont="1" applyBorder="1" applyAlignment="1">
      <alignment horizontal="right"/>
    </xf>
    <xf numFmtId="187" fontId="6" fillId="0" borderId="86" xfId="1" applyNumberFormat="1" applyFont="1" applyFill="1" applyBorder="1" applyAlignment="1">
      <alignment horizontal="right"/>
    </xf>
    <xf numFmtId="187" fontId="6" fillId="0" borderId="87" xfId="1" applyNumberFormat="1" applyFont="1" applyFill="1" applyBorder="1" applyAlignment="1">
      <alignment horizontal="right"/>
    </xf>
    <xf numFmtId="43" fontId="13" fillId="0" borderId="0" xfId="1" applyFont="1" applyAlignment="1">
      <alignment horizontal="center"/>
    </xf>
    <xf numFmtId="187" fontId="14" fillId="0" borderId="51" xfId="1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>
      <alignment horizontal="right"/>
    </xf>
    <xf numFmtId="187" fontId="14" fillId="0" borderId="46" xfId="1" applyNumberFormat="1" applyFont="1" applyFill="1" applyBorder="1" applyAlignment="1">
      <alignment horizontal="right"/>
    </xf>
    <xf numFmtId="187" fontId="13" fillId="0" borderId="0" xfId="1" applyNumberFormat="1" applyFont="1" applyAlignment="1">
      <alignment horizontal="center"/>
    </xf>
    <xf numFmtId="49" fontId="5" fillId="0" borderId="0" xfId="2" applyNumberFormat="1" applyFont="1" applyFill="1" applyBorder="1"/>
    <xf numFmtId="187" fontId="14" fillId="0" borderId="52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49" fontId="5" fillId="2" borderId="16" xfId="2" applyNumberFormat="1" applyFont="1" applyFill="1" applyBorder="1"/>
    <xf numFmtId="49" fontId="5" fillId="2" borderId="29" xfId="2" applyNumberFormat="1" applyFont="1" applyFill="1" applyBorder="1"/>
    <xf numFmtId="187" fontId="5" fillId="2" borderId="3" xfId="1" applyNumberFormat="1" applyFont="1" applyFill="1" applyBorder="1"/>
    <xf numFmtId="43" fontId="5" fillId="2" borderId="3" xfId="1" applyFont="1" applyFill="1" applyBorder="1"/>
    <xf numFmtId="189" fontId="29" fillId="2" borderId="15" xfId="18" applyNumberFormat="1" applyFont="1" applyFill="1" applyBorder="1" applyAlignment="1" applyProtection="1">
      <alignment horizontal="right"/>
    </xf>
    <xf numFmtId="43" fontId="29" fillId="2" borderId="15" xfId="1" applyFont="1" applyFill="1" applyBorder="1" applyAlignment="1" applyProtection="1">
      <alignment horizontal="right"/>
    </xf>
    <xf numFmtId="189" fontId="29" fillId="2" borderId="35" xfId="21" applyNumberFormat="1" applyFont="1" applyFill="1" applyBorder="1" applyAlignment="1">
      <alignment horizontal="right"/>
    </xf>
    <xf numFmtId="187" fontId="29" fillId="2" borderId="35" xfId="1" applyNumberFormat="1" applyFont="1" applyFill="1" applyBorder="1" applyAlignment="1">
      <alignment horizontal="right"/>
    </xf>
    <xf numFmtId="0" fontId="47" fillId="0" borderId="0" xfId="2" applyFont="1" applyFill="1" applyBorder="1"/>
    <xf numFmtId="49" fontId="5" fillId="2" borderId="75" xfId="2" applyNumberFormat="1" applyFont="1" applyFill="1" applyBorder="1"/>
    <xf numFmtId="1" fontId="5" fillId="2" borderId="34" xfId="11" applyNumberFormat="1" applyFont="1" applyFill="1" applyBorder="1" applyAlignment="1">
      <alignment horizontal="left"/>
    </xf>
    <xf numFmtId="187" fontId="5" fillId="2" borderId="35" xfId="1" applyNumberFormat="1" applyFont="1" applyFill="1" applyBorder="1" applyAlignment="1" applyProtection="1"/>
    <xf numFmtId="43" fontId="5" fillId="2" borderId="35" xfId="1" applyFont="1" applyFill="1" applyBorder="1" applyAlignment="1" applyProtection="1"/>
    <xf numFmtId="0" fontId="7" fillId="2" borderId="16" xfId="7" applyFont="1" applyFill="1" applyBorder="1" applyAlignment="1">
      <alignment horizontal="left"/>
    </xf>
    <xf numFmtId="189" fontId="7" fillId="2" borderId="19" xfId="8" applyNumberFormat="1" applyFont="1" applyFill="1" applyBorder="1" applyAlignment="1" applyProtection="1">
      <alignment horizontal="right"/>
    </xf>
    <xf numFmtId="0" fontId="7" fillId="2" borderId="16" xfId="7" applyFont="1" applyFill="1" applyBorder="1"/>
    <xf numFmtId="43" fontId="7" fillId="2" borderId="19" xfId="1" applyFont="1" applyFill="1" applyBorder="1" applyAlignment="1" applyProtection="1">
      <alignment horizontal="right"/>
    </xf>
    <xf numFmtId="189" fontId="7" fillId="2" borderId="15" xfId="8" applyNumberFormat="1" applyFont="1" applyFill="1" applyBorder="1" applyAlignment="1" applyProtection="1">
      <alignment horizontal="right"/>
    </xf>
    <xf numFmtId="49" fontId="32" fillId="0" borderId="15" xfId="17" applyNumberFormat="1" applyFont="1" applyFill="1" applyBorder="1" applyAlignment="1">
      <alignment horizontal="center"/>
    </xf>
    <xf numFmtId="189" fontId="28" fillId="0" borderId="23" xfId="22" applyNumberFormat="1" applyFont="1" applyFill="1" applyBorder="1" applyAlignment="1" applyProtection="1"/>
    <xf numFmtId="189" fontId="32" fillId="2" borderId="35" xfId="21" applyNumberFormat="1" applyFont="1" applyFill="1" applyBorder="1" applyAlignment="1">
      <alignment horizontal="right"/>
    </xf>
    <xf numFmtId="189" fontId="31" fillId="0" borderId="61" xfId="22" applyNumberFormat="1" applyFont="1" applyFill="1" applyBorder="1" applyAlignment="1" applyProtection="1"/>
    <xf numFmtId="187" fontId="40" fillId="0" borderId="0" xfId="1" applyNumberFormat="1" applyFont="1"/>
    <xf numFmtId="187" fontId="40" fillId="0" borderId="17" xfId="1" applyNumberFormat="1" applyFont="1" applyBorder="1"/>
    <xf numFmtId="189" fontId="31" fillId="0" borderId="22" xfId="22" applyNumberFormat="1" applyFont="1" applyFill="1" applyBorder="1" applyAlignment="1" applyProtection="1"/>
    <xf numFmtId="187" fontId="40" fillId="0" borderId="68" xfId="1" applyNumberFormat="1" applyFont="1" applyBorder="1"/>
    <xf numFmtId="189" fontId="31" fillId="0" borderId="22" xfId="22" applyNumberFormat="1" applyFont="1" applyFill="1" applyBorder="1" applyAlignment="1" applyProtection="1">
      <alignment horizontal="right"/>
    </xf>
    <xf numFmtId="189" fontId="31" fillId="0" borderId="23" xfId="22" applyNumberFormat="1" applyFont="1" applyFill="1" applyBorder="1" applyAlignment="1" applyProtection="1">
      <alignment horizontal="right"/>
    </xf>
    <xf numFmtId="187" fontId="40" fillId="0" borderId="69" xfId="1" applyNumberFormat="1" applyFont="1" applyBorder="1"/>
    <xf numFmtId="189" fontId="31" fillId="0" borderId="27" xfId="22" applyNumberFormat="1" applyFont="1" applyFill="1" applyBorder="1" applyAlignment="1" applyProtection="1"/>
    <xf numFmtId="189" fontId="31" fillId="0" borderId="68" xfId="22" applyNumberFormat="1" applyFont="1" applyFill="1" applyBorder="1" applyAlignment="1" applyProtection="1"/>
    <xf numFmtId="187" fontId="48" fillId="0" borderId="32" xfId="1" applyNumberFormat="1" applyFont="1" applyBorder="1"/>
    <xf numFmtId="49" fontId="6" fillId="0" borderId="0" xfId="2" applyNumberFormat="1" applyFont="1" applyFill="1" applyBorder="1"/>
    <xf numFmtId="187" fontId="23" fillId="0" borderId="88" xfId="1" applyNumberFormat="1" applyFont="1" applyBorder="1"/>
    <xf numFmtId="187" fontId="23" fillId="0" borderId="90" xfId="1" applyNumberFormat="1" applyFont="1" applyBorder="1"/>
    <xf numFmtId="187" fontId="13" fillId="0" borderId="0" xfId="1" applyNumberFormat="1" applyFont="1" applyBorder="1" applyAlignment="1">
      <alignment horizontal="right"/>
    </xf>
    <xf numFmtId="187" fontId="23" fillId="0" borderId="72" xfId="1" applyNumberFormat="1" applyFont="1" applyBorder="1" applyAlignment="1">
      <alignment horizontal="right"/>
    </xf>
    <xf numFmtId="187" fontId="23" fillId="0" borderId="73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49" fontId="5" fillId="0" borderId="82" xfId="11" applyNumberFormat="1" applyFont="1" applyFill="1" applyBorder="1" applyAlignment="1">
      <alignment horizontal="left"/>
    </xf>
    <xf numFmtId="49" fontId="5" fillId="0" borderId="83" xfId="11" applyNumberFormat="1" applyFont="1" applyFill="1" applyBorder="1" applyAlignment="1">
      <alignment horizontal="center"/>
    </xf>
    <xf numFmtId="49" fontId="5" fillId="0" borderId="84" xfId="11" applyNumberFormat="1" applyFont="1" applyFill="1" applyBorder="1" applyAlignment="1">
      <alignment horizontal="center"/>
    </xf>
    <xf numFmtId="43" fontId="6" fillId="0" borderId="86" xfId="1" applyFont="1" applyFill="1" applyBorder="1" applyAlignment="1" applyProtection="1"/>
    <xf numFmtId="0" fontId="49" fillId="0" borderId="93" xfId="2" applyFont="1" applyFill="1" applyBorder="1"/>
    <xf numFmtId="0" fontId="49" fillId="0" borderId="85" xfId="2" applyFont="1" applyFill="1" applyBorder="1"/>
    <xf numFmtId="189" fontId="51" fillId="0" borderId="68" xfId="4" applyNumberFormat="1" applyFont="1" applyFill="1" applyBorder="1"/>
    <xf numFmtId="188" fontId="51" fillId="0" borderId="68" xfId="4" applyFont="1" applyFill="1" applyBorder="1"/>
    <xf numFmtId="189" fontId="4" fillId="0" borderId="68" xfId="4" applyNumberFormat="1" applyFill="1" applyBorder="1"/>
    <xf numFmtId="188" fontId="4" fillId="0" borderId="68" xfId="4" applyFill="1" applyBorder="1"/>
    <xf numFmtId="189" fontId="54" fillId="0" borderId="28" xfId="2" applyNumberFormat="1" applyFont="1" applyFill="1" applyBorder="1"/>
    <xf numFmtId="189" fontId="50" fillId="2" borderId="35" xfId="4" applyNumberFormat="1" applyFont="1" applyFill="1" applyBorder="1"/>
    <xf numFmtId="0" fontId="13" fillId="0" borderId="28" xfId="0" applyFont="1" applyFill="1" applyBorder="1"/>
    <xf numFmtId="43" fontId="45" fillId="0" borderId="22" xfId="1" applyFont="1" applyFill="1" applyBorder="1" applyAlignment="1" applyProtection="1"/>
    <xf numFmtId="0" fontId="5" fillId="2" borderId="34" xfId="2" applyFont="1" applyFill="1" applyBorder="1"/>
    <xf numFmtId="187" fontId="6" fillId="2" borderId="35" xfId="1" applyNumberFormat="1" applyFont="1" applyFill="1" applyBorder="1" applyAlignment="1">
      <alignment horizontal="right"/>
    </xf>
    <xf numFmtId="43" fontId="6" fillId="2" borderId="35" xfId="1" applyFont="1" applyFill="1" applyBorder="1" applyAlignment="1">
      <alignment horizontal="right"/>
    </xf>
    <xf numFmtId="187" fontId="6" fillId="2" borderId="36" xfId="1" applyNumberFormat="1" applyFont="1" applyFill="1" applyBorder="1" applyAlignment="1">
      <alignment horizontal="right"/>
    </xf>
    <xf numFmtId="43" fontId="8" fillId="0" borderId="0" xfId="2" applyNumberFormat="1" applyFont="1" applyFill="1" applyBorder="1"/>
    <xf numFmtId="0" fontId="23" fillId="0" borderId="0" xfId="0" applyFont="1" applyFill="1" applyBorder="1"/>
    <xf numFmtId="187" fontId="0" fillId="0" borderId="0" xfId="1" applyNumberFormat="1" applyFont="1" applyFill="1" applyBorder="1"/>
    <xf numFmtId="43" fontId="23" fillId="0" borderId="94" xfId="1" applyFont="1" applyBorder="1" applyAlignment="1">
      <alignment horizontal="right"/>
    </xf>
    <xf numFmtId="187" fontId="23" fillId="0" borderId="94" xfId="1" applyNumberFormat="1" applyFont="1" applyBorder="1"/>
    <xf numFmtId="43" fontId="23" fillId="0" borderId="94" xfId="1" applyFont="1" applyBorder="1"/>
    <xf numFmtId="43" fontId="23" fillId="0" borderId="94" xfId="1" applyFont="1" applyFill="1" applyBorder="1" applyAlignment="1">
      <alignment horizontal="right"/>
    </xf>
    <xf numFmtId="187" fontId="23" fillId="0" borderId="94" xfId="1" applyNumberFormat="1" applyFont="1" applyFill="1" applyBorder="1"/>
    <xf numFmtId="43" fontId="23" fillId="0" borderId="94" xfId="1" applyFont="1" applyFill="1" applyBorder="1"/>
    <xf numFmtId="0" fontId="23" fillId="0" borderId="94" xfId="0" applyFont="1" applyFill="1" applyBorder="1"/>
    <xf numFmtId="187" fontId="14" fillId="2" borderId="3" xfId="1" applyNumberFormat="1" applyFont="1" applyFill="1" applyBorder="1"/>
    <xf numFmtId="43" fontId="14" fillId="2" borderId="3" xfId="1" applyFont="1" applyFill="1" applyBorder="1"/>
    <xf numFmtId="0" fontId="14" fillId="2" borderId="3" xfId="0" applyFont="1" applyFill="1" applyBorder="1" applyAlignment="1">
      <alignment horizontal="center"/>
    </xf>
    <xf numFmtId="187" fontId="14" fillId="2" borderId="3" xfId="1" applyNumberFormat="1" applyFont="1" applyFill="1" applyBorder="1" applyAlignment="1"/>
    <xf numFmtId="49" fontId="5" fillId="0" borderId="26" xfId="2" applyNumberFormat="1" applyFont="1" applyFill="1" applyBorder="1"/>
    <xf numFmtId="189" fontId="14" fillId="0" borderId="22" xfId="5" applyNumberFormat="1" applyFont="1" applyFill="1" applyBorder="1" applyAlignment="1" applyProtection="1">
      <alignment horizontal="right"/>
    </xf>
    <xf numFmtId="188" fontId="14" fillId="0" borderId="22" xfId="5" applyNumberFormat="1" applyFont="1" applyFill="1" applyBorder="1" applyAlignment="1" applyProtection="1">
      <alignment horizontal="right"/>
    </xf>
    <xf numFmtId="189" fontId="5" fillId="0" borderId="22" xfId="5" applyNumberFormat="1" applyFont="1" applyFill="1" applyBorder="1" applyAlignment="1" applyProtection="1"/>
    <xf numFmtId="49" fontId="5" fillId="0" borderId="21" xfId="2" applyNumberFormat="1" applyFont="1" applyFill="1" applyBorder="1"/>
    <xf numFmtId="189" fontId="14" fillId="0" borderId="23" xfId="6" applyNumberFormat="1" applyFont="1" applyFill="1" applyBorder="1" applyAlignment="1" applyProtection="1"/>
    <xf numFmtId="43" fontId="14" fillId="0" borderId="23" xfId="1" applyFont="1" applyFill="1" applyBorder="1" applyAlignment="1" applyProtection="1"/>
    <xf numFmtId="189" fontId="5" fillId="0" borderId="23" xfId="5" applyNumberFormat="1" applyFont="1" applyFill="1" applyBorder="1" applyAlignment="1" applyProtection="1"/>
    <xf numFmtId="43" fontId="5" fillId="0" borderId="23" xfId="1" applyFont="1" applyFill="1" applyBorder="1" applyAlignment="1" applyProtection="1"/>
    <xf numFmtId="189" fontId="5" fillId="0" borderId="23" xfId="2" applyNumberFormat="1" applyFont="1" applyFill="1" applyBorder="1" applyAlignment="1" applyProtection="1"/>
    <xf numFmtId="43" fontId="50" fillId="2" borderId="35" xfId="1" applyFont="1" applyFill="1" applyBorder="1"/>
    <xf numFmtId="0" fontId="13" fillId="0" borderId="35" xfId="0" applyFont="1" applyBorder="1" applyAlignment="1">
      <alignment horizontal="center"/>
    </xf>
    <xf numFmtId="187" fontId="13" fillId="0" borderId="35" xfId="1" applyNumberFormat="1" applyFont="1" applyBorder="1" applyAlignment="1">
      <alignment horizontal="right"/>
    </xf>
    <xf numFmtId="43" fontId="13" fillId="0" borderId="35" xfId="1" applyFont="1" applyBorder="1" applyAlignment="1">
      <alignment horizontal="right"/>
    </xf>
    <xf numFmtId="187" fontId="13" fillId="0" borderId="35" xfId="1" applyNumberFormat="1" applyFont="1" applyBorder="1"/>
    <xf numFmtId="43" fontId="13" fillId="0" borderId="35" xfId="1" applyFont="1" applyBorder="1"/>
    <xf numFmtId="187" fontId="13" fillId="0" borderId="35" xfId="1" applyNumberFormat="1" applyFont="1" applyBorder="1" applyAlignment="1">
      <alignment horizontal="center"/>
    </xf>
    <xf numFmtId="43" fontId="13" fillId="0" borderId="35" xfId="1" applyFont="1" applyBorder="1" applyAlignment="1">
      <alignment horizontal="center"/>
    </xf>
    <xf numFmtId="187" fontId="13" fillId="0" borderId="35" xfId="1" applyNumberFormat="1" applyFont="1" applyFill="1" applyBorder="1" applyAlignment="1">
      <alignment horizontal="right"/>
    </xf>
    <xf numFmtId="187" fontId="13" fillId="0" borderId="35" xfId="1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left"/>
    </xf>
    <xf numFmtId="187" fontId="14" fillId="2" borderId="35" xfId="1" applyNumberFormat="1" applyFont="1" applyFill="1" applyBorder="1" applyAlignment="1">
      <alignment horizontal="center"/>
    </xf>
    <xf numFmtId="43" fontId="14" fillId="2" borderId="35" xfId="1" applyFont="1" applyFill="1" applyBorder="1" applyAlignment="1">
      <alignment horizontal="center"/>
    </xf>
    <xf numFmtId="187" fontId="14" fillId="2" borderId="35" xfId="1" applyNumberFormat="1" applyFont="1" applyFill="1" applyBorder="1"/>
    <xf numFmtId="43" fontId="14" fillId="2" borderId="35" xfId="1" applyFont="1" applyFill="1" applyBorder="1"/>
    <xf numFmtId="187" fontId="5" fillId="2" borderId="35" xfId="1" applyNumberFormat="1" applyFont="1" applyFill="1" applyBorder="1"/>
    <xf numFmtId="0" fontId="13" fillId="0" borderId="35" xfId="15" applyFont="1" applyFill="1" applyBorder="1" applyAlignment="1">
      <alignment horizontal="center"/>
    </xf>
    <xf numFmtId="187" fontId="13" fillId="0" borderId="35" xfId="1" applyNumberFormat="1" applyFont="1" applyFill="1" applyBorder="1" applyAlignment="1" applyProtection="1">
      <alignment horizontal="center"/>
    </xf>
    <xf numFmtId="43" fontId="13" fillId="0" borderId="35" xfId="1" applyFont="1" applyFill="1" applyBorder="1" applyAlignment="1" applyProtection="1">
      <alignment horizontal="center"/>
    </xf>
    <xf numFmtId="49" fontId="45" fillId="0" borderId="26" xfId="2" applyNumberFormat="1" applyFont="1" applyFill="1" applyBorder="1" applyAlignment="1">
      <alignment horizontal="left" wrapText="1"/>
    </xf>
    <xf numFmtId="43" fontId="23" fillId="0" borderId="33" xfId="1" applyFont="1" applyBorder="1" applyAlignment="1">
      <alignment horizontal="right"/>
    </xf>
    <xf numFmtId="187" fontId="23" fillId="0" borderId="33" xfId="1" applyNumberFormat="1" applyFont="1" applyBorder="1"/>
    <xf numFmtId="43" fontId="23" fillId="0" borderId="33" xfId="1" applyFont="1" applyBorder="1"/>
    <xf numFmtId="43" fontId="23" fillId="0" borderId="0" xfId="1" applyFont="1" applyFill="1" applyBorder="1" applyAlignment="1">
      <alignment horizontal="right"/>
    </xf>
    <xf numFmtId="187" fontId="23" fillId="0" borderId="0" xfId="1" applyNumberFormat="1" applyFont="1" applyFill="1" applyBorder="1"/>
    <xf numFmtId="43" fontId="23" fillId="0" borderId="0" xfId="1" applyFont="1" applyFill="1" applyBorder="1"/>
    <xf numFmtId="187" fontId="23" fillId="0" borderId="59" xfId="1" applyNumberFormat="1" applyFont="1" applyFill="1" applyBorder="1"/>
    <xf numFmtId="187" fontId="13" fillId="0" borderId="94" xfId="1" applyNumberFormat="1" applyFont="1" applyBorder="1"/>
    <xf numFmtId="43" fontId="13" fillId="0" borderId="94" xfId="1" applyFont="1" applyBorder="1"/>
    <xf numFmtId="187" fontId="6" fillId="0" borderId="94" xfId="1" applyNumberFormat="1" applyFont="1" applyBorder="1"/>
    <xf numFmtId="43" fontId="6" fillId="0" borderId="94" xfId="1" applyFont="1" applyBorder="1"/>
    <xf numFmtId="187" fontId="6" fillId="0" borderId="94" xfId="16" applyNumberFormat="1" applyFont="1" applyBorder="1" applyAlignment="1">
      <alignment horizontal="right"/>
    </xf>
    <xf numFmtId="187" fontId="6" fillId="0" borderId="94" xfId="1" applyNumberFormat="1" applyFont="1" applyBorder="1" applyAlignment="1">
      <alignment horizontal="right"/>
    </xf>
    <xf numFmtId="43" fontId="6" fillId="0" borderId="94" xfId="1" applyFont="1" applyBorder="1" applyAlignment="1">
      <alignment horizontal="right"/>
    </xf>
    <xf numFmtId="187" fontId="6" fillId="0" borderId="0" xfId="16" applyNumberFormat="1" applyFont="1" applyBorder="1" applyAlignment="1">
      <alignment horizontal="right"/>
    </xf>
    <xf numFmtId="187" fontId="6" fillId="0" borderId="0" xfId="1" applyNumberFormat="1" applyFont="1" applyBorder="1" applyAlignment="1">
      <alignment horizontal="right"/>
    </xf>
    <xf numFmtId="43" fontId="6" fillId="0" borderId="0" xfId="1" applyFont="1" applyBorder="1" applyAlignment="1">
      <alignment horizontal="right"/>
    </xf>
    <xf numFmtId="187" fontId="14" fillId="0" borderId="99" xfId="1" applyNumberFormat="1" applyFont="1" applyFill="1" applyBorder="1" applyAlignment="1" applyProtection="1">
      <alignment horizontal="center"/>
    </xf>
    <xf numFmtId="43" fontId="14" fillId="0" borderId="99" xfId="1" applyFont="1" applyFill="1" applyBorder="1" applyAlignment="1" applyProtection="1">
      <alignment horizontal="center"/>
    </xf>
    <xf numFmtId="187" fontId="14" fillId="0" borderId="59" xfId="1" applyNumberFormat="1" applyFont="1" applyFill="1" applyBorder="1" applyAlignment="1">
      <alignment horizontal="center"/>
    </xf>
    <xf numFmtId="187" fontId="14" fillId="0" borderId="100" xfId="1" applyNumberFormat="1" applyFont="1" applyFill="1" applyBorder="1" applyAlignment="1">
      <alignment horizontal="center"/>
    </xf>
    <xf numFmtId="187" fontId="14" fillId="0" borderId="9" xfId="1" applyNumberFormat="1" applyFont="1" applyFill="1" applyBorder="1" applyAlignment="1">
      <alignment horizontal="center"/>
    </xf>
    <xf numFmtId="0" fontId="6" fillId="0" borderId="101" xfId="0" applyFont="1" applyBorder="1"/>
    <xf numFmtId="0" fontId="6" fillId="0" borderId="95" xfId="0" applyFont="1" applyBorder="1"/>
    <xf numFmtId="187" fontId="14" fillId="0" borderId="95" xfId="14" applyNumberFormat="1" applyFont="1" applyFill="1" applyBorder="1" applyAlignment="1">
      <alignment horizontal="center"/>
    </xf>
    <xf numFmtId="187" fontId="14" fillId="0" borderId="103" xfId="14" applyNumberFormat="1" applyFont="1" applyBorder="1" applyAlignment="1">
      <alignment horizontal="center"/>
    </xf>
    <xf numFmtId="187" fontId="13" fillId="0" borderId="101" xfId="1" applyNumberFormat="1" applyFont="1" applyBorder="1"/>
    <xf numFmtId="187" fontId="13" fillId="0" borderId="101" xfId="1" applyNumberFormat="1" applyFont="1" applyBorder="1" applyAlignment="1">
      <alignment horizontal="right"/>
    </xf>
    <xf numFmtId="187" fontId="13" fillId="0" borderId="103" xfId="1" applyNumberFormat="1" applyFont="1" applyBorder="1"/>
    <xf numFmtId="0" fontId="5" fillId="2" borderId="35" xfId="0" applyFont="1" applyFill="1" applyBorder="1"/>
    <xf numFmtId="0" fontId="25" fillId="0" borderId="105" xfId="15" applyFont="1" applyFill="1" applyBorder="1" applyAlignment="1"/>
    <xf numFmtId="0" fontId="26" fillId="0" borderId="68" xfId="15" applyFont="1" applyFill="1" applyBorder="1" applyAlignment="1"/>
    <xf numFmtId="0" fontId="25" fillId="0" borderId="69" xfId="15" applyFont="1" applyFill="1" applyBorder="1" applyAlignment="1"/>
    <xf numFmtId="0" fontId="23" fillId="0" borderId="106" xfId="0" applyFont="1" applyBorder="1"/>
    <xf numFmtId="0" fontId="23" fillId="0" borderId="28" xfId="0" applyFont="1" applyBorder="1"/>
    <xf numFmtId="0" fontId="23" fillId="0" borderId="33" xfId="0" applyFont="1" applyBorder="1"/>
    <xf numFmtId="0" fontId="23" fillId="0" borderId="102" xfId="0" applyFont="1" applyFill="1" applyBorder="1"/>
    <xf numFmtId="187" fontId="25" fillId="0" borderId="99" xfId="1" applyNumberFormat="1" applyFont="1" applyFill="1" applyBorder="1" applyAlignment="1" applyProtection="1">
      <alignment horizontal="center"/>
    </xf>
    <xf numFmtId="43" fontId="25" fillId="0" borderId="99" xfId="1" applyFont="1" applyFill="1" applyBorder="1" applyAlignment="1" applyProtection="1">
      <alignment horizontal="center"/>
    </xf>
    <xf numFmtId="187" fontId="25" fillId="0" borderId="59" xfId="1" applyNumberFormat="1" applyFont="1" applyFill="1" applyBorder="1" applyAlignment="1">
      <alignment horizontal="center"/>
    </xf>
    <xf numFmtId="187" fontId="25" fillId="0" borderId="110" xfId="1" applyNumberFormat="1" applyFont="1" applyFill="1" applyBorder="1" applyAlignment="1" applyProtection="1">
      <alignment horizontal="center"/>
    </xf>
    <xf numFmtId="43" fontId="25" fillId="0" borderId="110" xfId="1" applyFont="1" applyFill="1" applyBorder="1" applyAlignment="1" applyProtection="1">
      <alignment horizontal="center"/>
    </xf>
    <xf numFmtId="187" fontId="25" fillId="0" borderId="111" xfId="1" applyNumberFormat="1" applyFont="1" applyFill="1" applyBorder="1" applyAlignment="1">
      <alignment horizontal="center"/>
    </xf>
    <xf numFmtId="187" fontId="25" fillId="0" borderId="9" xfId="1" applyNumberFormat="1" applyFont="1" applyFill="1" applyBorder="1" applyAlignment="1">
      <alignment horizontal="center"/>
    </xf>
    <xf numFmtId="187" fontId="23" fillId="0" borderId="106" xfId="1" applyNumberFormat="1" applyFont="1" applyBorder="1"/>
    <xf numFmtId="43" fontId="23" fillId="0" borderId="106" xfId="1" applyFont="1" applyBorder="1"/>
    <xf numFmtId="187" fontId="14" fillId="2" borderId="112" xfId="1" applyNumberFormat="1" applyFont="1" applyFill="1" applyBorder="1"/>
    <xf numFmtId="0" fontId="14" fillId="0" borderId="105" xfId="15" applyFont="1" applyFill="1" applyBorder="1" applyAlignment="1">
      <alignment horizontal="center"/>
    </xf>
    <xf numFmtId="0" fontId="14" fillId="0" borderId="68" xfId="15" applyFont="1" applyFill="1" applyBorder="1" applyAlignment="1">
      <alignment horizontal="center"/>
    </xf>
    <xf numFmtId="0" fontId="14" fillId="0" borderId="69" xfId="15" applyFont="1" applyFill="1" applyBorder="1" applyAlignment="1">
      <alignment horizontal="center"/>
    </xf>
    <xf numFmtId="0" fontId="13" fillId="0" borderId="106" xfId="0" applyFont="1" applyBorder="1" applyAlignment="1">
      <alignment horizontal="center"/>
    </xf>
    <xf numFmtId="0" fontId="5" fillId="2" borderId="112" xfId="0" applyFont="1" applyFill="1" applyBorder="1" applyAlignment="1">
      <alignment horizontal="left"/>
    </xf>
    <xf numFmtId="3" fontId="14" fillId="0" borderId="113" xfId="15" applyNumberFormat="1" applyFont="1" applyFill="1" applyBorder="1" applyAlignment="1">
      <alignment horizontal="center"/>
    </xf>
    <xf numFmtId="3" fontId="14" fillId="0" borderId="9" xfId="15" applyNumberFormat="1" applyFont="1" applyFill="1" applyBorder="1" applyAlignment="1">
      <alignment horizontal="center"/>
    </xf>
    <xf numFmtId="187" fontId="13" fillId="0" borderId="106" xfId="1" applyNumberFormat="1" applyFont="1" applyBorder="1"/>
    <xf numFmtId="193" fontId="13" fillId="0" borderId="33" xfId="1" applyNumberFormat="1" applyFont="1" applyBorder="1" applyAlignment="1">
      <alignment horizontal="right"/>
    </xf>
    <xf numFmtId="0" fontId="25" fillId="0" borderId="114" xfId="15" applyFont="1" applyFill="1" applyBorder="1" applyAlignment="1"/>
    <xf numFmtId="0" fontId="5" fillId="2" borderId="115" xfId="0" applyFont="1" applyFill="1" applyBorder="1"/>
    <xf numFmtId="187" fontId="25" fillId="0" borderId="116" xfId="1" applyNumberFormat="1" applyFont="1" applyFill="1" applyBorder="1" applyAlignment="1">
      <alignment horizontal="center"/>
    </xf>
    <xf numFmtId="43" fontId="13" fillId="0" borderId="33" xfId="1" applyFont="1" applyBorder="1" applyAlignment="1">
      <alignment horizontal="right"/>
    </xf>
    <xf numFmtId="187" fontId="6" fillId="0" borderId="33" xfId="1" applyNumberFormat="1" applyFont="1" applyBorder="1" applyAlignment="1">
      <alignment horizontal="right"/>
    </xf>
    <xf numFmtId="43" fontId="6" fillId="0" borderId="33" xfId="1" applyFont="1" applyBorder="1" applyAlignment="1">
      <alignment horizontal="right"/>
    </xf>
    <xf numFmtId="3" fontId="14" fillId="0" borderId="99" xfId="1" applyNumberFormat="1" applyFont="1" applyFill="1" applyBorder="1" applyAlignment="1" applyProtection="1">
      <alignment horizontal="center"/>
    </xf>
    <xf numFmtId="3" fontId="14" fillId="0" borderId="110" xfId="1" applyNumberFormat="1" applyFont="1" applyFill="1" applyBorder="1" applyAlignment="1" applyProtection="1">
      <alignment horizontal="center"/>
    </xf>
    <xf numFmtId="3" fontId="14" fillId="0" borderId="111" xfId="15" applyNumberFormat="1" applyFont="1" applyFill="1" applyBorder="1" applyAlignment="1">
      <alignment horizontal="center"/>
    </xf>
    <xf numFmtId="187" fontId="13" fillId="0" borderId="117" xfId="1" applyNumberFormat="1" applyFont="1" applyBorder="1"/>
    <xf numFmtId="43" fontId="13" fillId="0" borderId="117" xfId="1" applyFont="1" applyBorder="1"/>
    <xf numFmtId="49" fontId="29" fillId="0" borderId="122" xfId="11" applyNumberFormat="1" applyFont="1" applyFill="1" applyBorder="1" applyAlignment="1">
      <alignment horizontal="center"/>
    </xf>
    <xf numFmtId="49" fontId="29" fillId="0" borderId="123" xfId="11" applyNumberFormat="1" applyFont="1" applyFill="1" applyBorder="1" applyAlignment="1">
      <alignment horizontal="center"/>
    </xf>
    <xf numFmtId="49" fontId="29" fillId="0" borderId="124" xfId="11" applyNumberFormat="1" applyFont="1" applyFill="1" applyBorder="1" applyAlignment="1">
      <alignment horizontal="center"/>
    </xf>
    <xf numFmtId="187" fontId="1" fillId="0" borderId="28" xfId="1" applyNumberFormat="1" applyFont="1" applyBorder="1"/>
    <xf numFmtId="187" fontId="28" fillId="0" borderId="27" xfId="20" applyNumberFormat="1" applyFont="1" applyBorder="1"/>
    <xf numFmtId="187" fontId="28" fillId="0" borderId="27" xfId="20" applyNumberFormat="1" applyFont="1" applyFill="1" applyBorder="1" applyAlignment="1">
      <alignment horizontal="center"/>
    </xf>
    <xf numFmtId="187" fontId="29" fillId="2" borderId="125" xfId="1" applyNumberFormat="1" applyFont="1" applyFill="1" applyBorder="1" applyAlignment="1" applyProtection="1">
      <alignment horizontal="right"/>
    </xf>
    <xf numFmtId="187" fontId="29" fillId="2" borderId="122" xfId="1" applyNumberFormat="1" applyFont="1" applyFill="1" applyBorder="1" applyAlignment="1" applyProtection="1">
      <alignment horizontal="right"/>
    </xf>
    <xf numFmtId="187" fontId="29" fillId="2" borderId="123" xfId="1" applyNumberFormat="1" applyFont="1" applyFill="1" applyBorder="1" applyAlignment="1" applyProtection="1">
      <alignment horizontal="right"/>
    </xf>
    <xf numFmtId="187" fontId="29" fillId="2" borderId="124" xfId="1" applyNumberFormat="1" applyFont="1" applyFill="1" applyBorder="1" applyAlignment="1" applyProtection="1">
      <alignment horizontal="right"/>
    </xf>
    <xf numFmtId="1" fontId="29" fillId="0" borderId="127" xfId="17" applyNumberFormat="1" applyFont="1" applyFill="1" applyBorder="1" applyAlignment="1">
      <alignment horizontal="center"/>
    </xf>
    <xf numFmtId="1" fontId="29" fillId="0" borderId="68" xfId="17" applyNumberFormat="1" applyFont="1" applyFill="1" applyBorder="1" applyAlignment="1">
      <alignment horizontal="left"/>
    </xf>
    <xf numFmtId="1" fontId="29" fillId="0" borderId="74" xfId="17" applyNumberFormat="1" applyFont="1" applyFill="1" applyBorder="1" applyAlignment="1">
      <alignment horizontal="center"/>
    </xf>
    <xf numFmtId="0" fontId="28" fillId="0" borderId="68" xfId="19" applyFont="1" applyFill="1" applyBorder="1" applyAlignment="1">
      <alignment horizontal="left"/>
    </xf>
    <xf numFmtId="0" fontId="29" fillId="2" borderId="126" xfId="21" applyFont="1" applyFill="1" applyBorder="1" applyAlignment="1">
      <alignment horizontal="left"/>
    </xf>
    <xf numFmtId="49" fontId="29" fillId="0" borderId="125" xfId="17" applyNumberFormat="1" applyFont="1" applyFill="1" applyBorder="1" applyAlignment="1">
      <alignment horizontal="center"/>
    </xf>
    <xf numFmtId="49" fontId="32" fillId="0" borderId="122" xfId="17" applyNumberFormat="1" applyFont="1" applyFill="1" applyBorder="1" applyAlignment="1">
      <alignment horizontal="center"/>
    </xf>
    <xf numFmtId="49" fontId="32" fillId="0" borderId="118" xfId="17" applyNumberFormat="1" applyFont="1" applyFill="1" applyBorder="1" applyAlignment="1">
      <alignment horizontal="center"/>
    </xf>
    <xf numFmtId="187" fontId="40" fillId="0" borderId="0" xfId="1" applyNumberFormat="1" applyFont="1" applyBorder="1"/>
    <xf numFmtId="187" fontId="40" fillId="0" borderId="127" xfId="1" applyNumberFormat="1" applyFont="1" applyBorder="1"/>
    <xf numFmtId="187" fontId="48" fillId="0" borderId="130" xfId="1" applyNumberFormat="1" applyFont="1" applyBorder="1"/>
    <xf numFmtId="187" fontId="48" fillId="0" borderId="131" xfId="1" applyNumberFormat="1" applyFont="1" applyBorder="1"/>
    <xf numFmtId="187" fontId="48" fillId="0" borderId="28" xfId="1" applyNumberFormat="1" applyFont="1" applyBorder="1"/>
    <xf numFmtId="189" fontId="29" fillId="2" borderId="112" xfId="21" applyNumberFormat="1" applyFont="1" applyFill="1" applyBorder="1" applyAlignment="1">
      <alignment horizontal="right"/>
    </xf>
    <xf numFmtId="189" fontId="32" fillId="2" borderId="112" xfId="21" applyNumberFormat="1" applyFont="1" applyFill="1" applyBorder="1" applyAlignment="1">
      <alignment horizontal="right"/>
    </xf>
    <xf numFmtId="189" fontId="32" fillId="2" borderId="96" xfId="21" applyNumberFormat="1" applyFont="1" applyFill="1" applyBorder="1" applyAlignment="1">
      <alignment horizontal="right"/>
    </xf>
    <xf numFmtId="49" fontId="31" fillId="0" borderId="133" xfId="17" applyNumberFormat="1" applyFont="1" applyFill="1" applyBorder="1" applyAlignment="1">
      <alignment horizontal="center"/>
    </xf>
    <xf numFmtId="49" fontId="29" fillId="0" borderId="32" xfId="17" applyNumberFormat="1" applyFont="1" applyFill="1" applyBorder="1" applyAlignment="1">
      <alignment horizontal="left"/>
    </xf>
    <xf numFmtId="49" fontId="31" fillId="0" borderId="134" xfId="17" applyNumberFormat="1" applyFont="1" applyFill="1" applyBorder="1" applyAlignment="1">
      <alignment horizontal="center"/>
    </xf>
    <xf numFmtId="0" fontId="28" fillId="0" borderId="135" xfId="19" applyFont="1" applyFill="1" applyBorder="1" applyAlignment="1">
      <alignment horizontal="left"/>
    </xf>
    <xf numFmtId="0" fontId="28" fillId="0" borderId="74" xfId="19" applyFont="1" applyFill="1" applyBorder="1" applyAlignment="1">
      <alignment horizontal="left"/>
    </xf>
    <xf numFmtId="0" fontId="29" fillId="2" borderId="132" xfId="21" applyFont="1" applyFill="1" applyBorder="1" applyAlignment="1">
      <alignment horizontal="left"/>
    </xf>
    <xf numFmtId="0" fontId="23" fillId="0" borderId="136" xfId="0" applyFont="1" applyBorder="1"/>
    <xf numFmtId="0" fontId="23" fillId="0" borderId="136" xfId="0" applyFont="1" applyBorder="1" applyAlignment="1">
      <alignment horizontal="center"/>
    </xf>
    <xf numFmtId="191" fontId="23" fillId="0" borderId="137" xfId="0" applyNumberFormat="1" applyFont="1" applyBorder="1" applyAlignment="1">
      <alignment horizontal="center"/>
    </xf>
    <xf numFmtId="191" fontId="23" fillId="0" borderId="89" xfId="0" applyNumberFormat="1" applyFont="1" applyBorder="1" applyAlignment="1">
      <alignment horizontal="center"/>
    </xf>
    <xf numFmtId="189" fontId="14" fillId="0" borderId="140" xfId="23" applyNumberFormat="1" applyFont="1" applyFill="1" applyBorder="1" applyAlignment="1" applyProtection="1">
      <alignment horizontal="center"/>
    </xf>
    <xf numFmtId="189" fontId="14" fillId="0" borderId="141" xfId="23" applyNumberFormat="1" applyFont="1" applyFill="1" applyBorder="1" applyAlignment="1" applyProtection="1"/>
    <xf numFmtId="0" fontId="6" fillId="0" borderId="140" xfId="24" applyFont="1" applyFill="1" applyBorder="1" applyAlignment="1">
      <alignment wrapText="1"/>
    </xf>
    <xf numFmtId="0" fontId="6" fillId="0" borderId="142" xfId="24" applyFont="1" applyFill="1" applyBorder="1" applyAlignment="1">
      <alignment wrapText="1"/>
    </xf>
    <xf numFmtId="0" fontId="6" fillId="0" borderId="104" xfId="24" applyFont="1" applyFill="1" applyBorder="1" applyAlignment="1">
      <alignment wrapText="1"/>
    </xf>
    <xf numFmtId="0" fontId="6" fillId="0" borderId="142" xfId="24" applyFont="1" applyFill="1" applyBorder="1" applyAlignment="1">
      <alignment horizontal="left" wrapText="1"/>
    </xf>
    <xf numFmtId="0" fontId="6" fillId="0" borderId="142" xfId="24" applyFont="1" applyFill="1" applyBorder="1" applyAlignment="1">
      <alignment horizontal="left"/>
    </xf>
    <xf numFmtId="0" fontId="6" fillId="0" borderId="141" xfId="24" applyFont="1" applyFill="1" applyBorder="1" applyAlignment="1">
      <alignment wrapText="1"/>
    </xf>
    <xf numFmtId="0" fontId="7" fillId="0" borderId="23" xfId="2" applyFont="1" applyFill="1" applyBorder="1" applyAlignment="1">
      <alignment horizont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49" fontId="7" fillId="0" borderId="0" xfId="2" applyNumberFormat="1" applyFont="1" applyFill="1" applyBorder="1" applyAlignment="1">
      <alignment horizontal="left"/>
    </xf>
    <xf numFmtId="189" fontId="8" fillId="0" borderId="0" xfId="2" applyNumberFormat="1" applyFont="1" applyFill="1" applyBorder="1"/>
    <xf numFmtId="189" fontId="14" fillId="0" borderId="110" xfId="5" applyNumberFormat="1" applyFont="1" applyFill="1" applyBorder="1" applyAlignment="1" applyProtection="1">
      <alignment horizontal="right"/>
    </xf>
    <xf numFmtId="189" fontId="16" fillId="0" borderId="144" xfId="5" applyNumberFormat="1" applyFont="1" applyFill="1" applyBorder="1" applyAlignment="1" applyProtection="1">
      <alignment horizontal="center"/>
    </xf>
    <xf numFmtId="188" fontId="16" fillId="0" borderId="144" xfId="5" applyNumberFormat="1" applyFont="1" applyFill="1" applyBorder="1" applyAlignment="1" applyProtection="1">
      <alignment horizontal="center"/>
    </xf>
    <xf numFmtId="0" fontId="16" fillId="0" borderId="145" xfId="2" applyFont="1" applyFill="1" applyBorder="1" applyAlignment="1">
      <alignment horizontal="right"/>
    </xf>
    <xf numFmtId="0" fontId="16" fillId="0" borderId="146" xfId="2" applyFont="1" applyFill="1" applyBorder="1" applyAlignment="1">
      <alignment horizontal="center"/>
    </xf>
    <xf numFmtId="189" fontId="6" fillId="0" borderId="142" xfId="5" applyNumberFormat="1" applyFont="1" applyFill="1" applyBorder="1" applyAlignment="1" applyProtection="1"/>
    <xf numFmtId="189" fontId="5" fillId="2" borderId="145" xfId="5" applyNumberFormat="1" applyFont="1" applyFill="1" applyBorder="1" applyAlignment="1" applyProtection="1"/>
    <xf numFmtId="43" fontId="5" fillId="2" borderId="145" xfId="1" applyFont="1" applyFill="1" applyBorder="1" applyAlignment="1" applyProtection="1"/>
    <xf numFmtId="189" fontId="5" fillId="0" borderId="141" xfId="2" applyNumberFormat="1" applyFont="1" applyFill="1" applyBorder="1" applyAlignment="1" applyProtection="1"/>
    <xf numFmtId="189" fontId="6" fillId="0" borderId="147" xfId="8" applyNumberFormat="1" applyFont="1" applyFill="1" applyBorder="1" applyAlignment="1" applyProtection="1">
      <alignment horizontal="right"/>
    </xf>
    <xf numFmtId="189" fontId="6" fillId="0" borderId="147" xfId="8" applyNumberFormat="1" applyFont="1" applyFill="1" applyBorder="1" applyAlignment="1" applyProtection="1"/>
    <xf numFmtId="189" fontId="6" fillId="0" borderId="59" xfId="8" applyNumberFormat="1" applyFont="1" applyFill="1" applyBorder="1" applyAlignment="1" applyProtection="1"/>
    <xf numFmtId="189" fontId="6" fillId="0" borderId="99" xfId="8" applyNumberFormat="1" applyFont="1" applyFill="1" applyBorder="1" applyAlignment="1" applyProtection="1">
      <alignment horizontal="right"/>
    </xf>
    <xf numFmtId="189" fontId="6" fillId="0" borderId="99" xfId="8" applyNumberFormat="1" applyFont="1" applyFill="1" applyBorder="1" applyAlignment="1" applyProtection="1"/>
    <xf numFmtId="189" fontId="6" fillId="0" borderId="142" xfId="8" applyNumberFormat="1" applyFont="1" applyFill="1" applyBorder="1" applyAlignment="1" applyProtection="1">
      <alignment horizontal="right"/>
    </xf>
    <xf numFmtId="0" fontId="7" fillId="0" borderId="125" xfId="7" applyFont="1" applyFill="1" applyBorder="1" applyAlignment="1">
      <alignment horizontal="center"/>
    </xf>
    <xf numFmtId="0" fontId="7" fillId="0" borderId="146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49" fontId="5" fillId="0" borderId="145" xfId="11" applyNumberFormat="1" applyFont="1" applyFill="1" applyBorder="1" applyAlignment="1">
      <alignment horizontal="center"/>
    </xf>
    <xf numFmtId="49" fontId="5" fillId="0" borderId="139" xfId="11" applyNumberFormat="1" applyFont="1" applyFill="1" applyBorder="1" applyAlignment="1">
      <alignment horizontal="center"/>
    </xf>
    <xf numFmtId="189" fontId="6" fillId="0" borderId="102" xfId="12" applyNumberFormat="1" applyFont="1" applyFill="1" applyBorder="1" applyAlignment="1" applyProtection="1"/>
    <xf numFmtId="187" fontId="6" fillId="0" borderId="102" xfId="1" applyNumberFormat="1" applyFont="1" applyFill="1" applyBorder="1"/>
    <xf numFmtId="187" fontId="6" fillId="0" borderId="153" xfId="1" applyNumberFormat="1" applyFont="1" applyFill="1" applyBorder="1"/>
    <xf numFmtId="187" fontId="6" fillId="0" borderId="101" xfId="1" applyNumberFormat="1" applyFont="1" applyFill="1" applyBorder="1"/>
    <xf numFmtId="187" fontId="6" fillId="0" borderId="150" xfId="1" applyNumberFormat="1" applyFont="1" applyFill="1" applyBorder="1"/>
    <xf numFmtId="187" fontId="5" fillId="2" borderId="154" xfId="1" applyNumberFormat="1" applyFont="1" applyFill="1" applyBorder="1" applyAlignment="1" applyProtection="1"/>
    <xf numFmtId="189" fontId="14" fillId="2" borderId="83" xfId="5" applyNumberFormat="1" applyFont="1" applyFill="1" applyBorder="1" applyAlignment="1" applyProtection="1"/>
    <xf numFmtId="189" fontId="14" fillId="0" borderId="156" xfId="1" applyNumberFormat="1" applyFont="1" applyFill="1" applyBorder="1" applyAlignment="1" applyProtection="1">
      <alignment horizontal="center"/>
    </xf>
    <xf numFmtId="189" fontId="14" fillId="0" borderId="57" xfId="1" applyNumberFormat="1" applyFont="1" applyFill="1" applyBorder="1" applyAlignment="1" applyProtection="1">
      <alignment horizontal="center"/>
    </xf>
    <xf numFmtId="0" fontId="14" fillId="0" borderId="157" xfId="15" applyFont="1" applyFill="1" applyBorder="1" applyAlignment="1"/>
    <xf numFmtId="0" fontId="5" fillId="0" borderId="101" xfId="15" applyFont="1" applyFill="1" applyBorder="1" applyAlignment="1"/>
    <xf numFmtId="0" fontId="14" fillId="0" borderId="150" xfId="15" applyFont="1" applyFill="1" applyBorder="1" applyAlignment="1"/>
    <xf numFmtId="187" fontId="14" fillId="0" borderId="57" xfId="1" applyNumberFormat="1" applyFont="1" applyFill="1" applyBorder="1" applyAlignment="1" applyProtection="1">
      <alignment horizontal="center"/>
    </xf>
    <xf numFmtId="0" fontId="14" fillId="0" borderId="101" xfId="15" applyFont="1" applyFill="1" applyBorder="1" applyAlignment="1">
      <alignment horizontal="center"/>
    </xf>
    <xf numFmtId="0" fontId="14" fillId="0" borderId="150" xfId="15" applyFont="1" applyFill="1" applyBorder="1" applyAlignment="1">
      <alignment horizontal="center"/>
    </xf>
    <xf numFmtId="187" fontId="14" fillId="0" borderId="26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87" fontId="14" fillId="0" borderId="99" xfId="1" applyNumberFormat="1" applyFont="1" applyFill="1" applyBorder="1" applyAlignment="1">
      <alignment horizontal="center"/>
    </xf>
    <xf numFmtId="187" fontId="14" fillId="0" borderId="158" xfId="1" applyNumberFormat="1" applyFont="1" applyFill="1" applyBorder="1" applyAlignment="1">
      <alignment horizontal="center"/>
    </xf>
    <xf numFmtId="0" fontId="14" fillId="0" borderId="154" xfId="15" applyFont="1" applyFill="1" applyBorder="1" applyAlignment="1">
      <alignment horizontal="center"/>
    </xf>
    <xf numFmtId="187" fontId="6" fillId="0" borderId="59" xfId="16" applyNumberFormat="1" applyFont="1" applyBorder="1" applyAlignment="1">
      <alignment horizontal="right"/>
    </xf>
    <xf numFmtId="49" fontId="6" fillId="0" borderId="0" xfId="0" applyNumberFormat="1" applyFont="1" applyBorder="1"/>
    <xf numFmtId="187" fontId="6" fillId="0" borderId="101" xfId="16" applyNumberFormat="1" applyFont="1" applyBorder="1" applyAlignment="1">
      <alignment horizontal="right"/>
    </xf>
    <xf numFmtId="43" fontId="54" fillId="0" borderId="28" xfId="1" applyFont="1" applyFill="1" applyBorder="1"/>
    <xf numFmtId="189" fontId="7" fillId="0" borderId="147" xfId="3" applyNumberFormat="1" applyFont="1" applyFill="1" applyBorder="1" applyAlignment="1" applyProtection="1">
      <alignment horizontal="center"/>
    </xf>
    <xf numFmtId="188" fontId="7" fillId="0" borderId="151" xfId="3" applyNumberFormat="1" applyFont="1" applyFill="1" applyBorder="1" applyAlignment="1" applyProtection="1">
      <alignment horizontal="center"/>
    </xf>
    <xf numFmtId="188" fontId="7" fillId="0" borderId="76" xfId="3" applyNumberFormat="1" applyFont="1" applyFill="1" applyBorder="1" applyAlignment="1" applyProtection="1">
      <alignment horizontal="center"/>
    </xf>
    <xf numFmtId="0" fontId="7" fillId="0" borderId="141" xfId="2" applyFont="1" applyFill="1" applyBorder="1" applyAlignment="1">
      <alignment horizontal="center"/>
    </xf>
    <xf numFmtId="0" fontId="49" fillId="0" borderId="147" xfId="2" applyFont="1" applyFill="1" applyBorder="1"/>
    <xf numFmtId="0" fontId="49" fillId="0" borderId="140" xfId="2" applyFont="1" applyFill="1" applyBorder="1"/>
    <xf numFmtId="188" fontId="51" fillId="0" borderId="99" xfId="4" applyFont="1" applyFill="1" applyBorder="1"/>
    <xf numFmtId="188" fontId="51" fillId="0" borderId="142" xfId="4" applyFont="1" applyFill="1" applyBorder="1"/>
    <xf numFmtId="188" fontId="52" fillId="0" borderId="99" xfId="4" applyFont="1" applyFill="1" applyBorder="1"/>
    <xf numFmtId="188" fontId="53" fillId="0" borderId="99" xfId="4" applyFont="1" applyFill="1" applyBorder="1"/>
    <xf numFmtId="188" fontId="53" fillId="0" borderId="142" xfId="4" applyFont="1" applyFill="1" applyBorder="1"/>
    <xf numFmtId="43" fontId="54" fillId="0" borderId="101" xfId="1" applyFont="1" applyFill="1" applyBorder="1"/>
    <xf numFmtId="43" fontId="50" fillId="2" borderId="154" xfId="1" applyFont="1" applyFill="1" applyBorder="1"/>
    <xf numFmtId="0" fontId="23" fillId="0" borderId="159" xfId="0" applyFont="1" applyBorder="1"/>
    <xf numFmtId="0" fontId="23" fillId="0" borderId="157" xfId="0" applyFont="1" applyBorder="1" applyAlignment="1">
      <alignment horizontal="center"/>
    </xf>
    <xf numFmtId="0" fontId="23" fillId="0" borderId="160" xfId="0" applyFont="1" applyBorder="1"/>
    <xf numFmtId="0" fontId="23" fillId="0" borderId="157" xfId="0" applyFont="1" applyBorder="1"/>
    <xf numFmtId="0" fontId="23" fillId="0" borderId="32" xfId="0" applyFont="1" applyBorder="1"/>
    <xf numFmtId="0" fontId="23" fillId="0" borderId="94" xfId="0" applyFont="1" applyBorder="1" applyAlignment="1">
      <alignment horizontal="center"/>
    </xf>
    <xf numFmtId="0" fontId="23" fillId="0" borderId="94" xfId="0" applyFont="1" applyBorder="1"/>
    <xf numFmtId="0" fontId="23" fillId="0" borderId="138" xfId="0" applyFont="1" applyBorder="1"/>
    <xf numFmtId="0" fontId="23" fillId="0" borderId="150" xfId="0" applyFont="1" applyBorder="1" applyAlignment="1">
      <alignment horizontal="center"/>
    </xf>
    <xf numFmtId="0" fontId="23" fillId="0" borderId="70" xfId="0" applyFont="1" applyBorder="1"/>
    <xf numFmtId="0" fontId="23" fillId="0" borderId="150" xfId="0" applyFont="1" applyBorder="1"/>
    <xf numFmtId="0" fontId="23" fillId="0" borderId="168" xfId="0" applyFont="1" applyBorder="1"/>
    <xf numFmtId="0" fontId="23" fillId="0" borderId="154" xfId="0" applyFont="1" applyBorder="1" applyAlignment="1">
      <alignment horizontal="center"/>
    </xf>
    <xf numFmtId="0" fontId="23" fillId="0" borderId="162" xfId="0" applyFont="1" applyBorder="1"/>
    <xf numFmtId="0" fontId="23" fillId="0" borderId="154" xfId="0" applyFont="1" applyBorder="1"/>
    <xf numFmtId="0" fontId="23" fillId="2" borderId="154" xfId="0" applyFont="1" applyFill="1" applyBorder="1"/>
    <xf numFmtId="0" fontId="23" fillId="2" borderId="154" xfId="0" applyFont="1" applyFill="1" applyBorder="1" applyAlignment="1">
      <alignment horizontal="center"/>
    </xf>
    <xf numFmtId="0" fontId="23" fillId="2" borderId="168" xfId="0" applyFont="1" applyFill="1" applyBorder="1"/>
    <xf numFmtId="43" fontId="23" fillId="0" borderId="160" xfId="1" applyFont="1" applyBorder="1"/>
    <xf numFmtId="43" fontId="23" fillId="0" borderId="0" xfId="1" applyFont="1" applyBorder="1"/>
    <xf numFmtId="43" fontId="23" fillId="0" borderId="70" xfId="1" applyFont="1" applyBorder="1"/>
    <xf numFmtId="43" fontId="23" fillId="0" borderId="162" xfId="1" applyFont="1" applyBorder="1"/>
    <xf numFmtId="43" fontId="23" fillId="2" borderId="162" xfId="1" applyFont="1" applyFill="1" applyBorder="1"/>
    <xf numFmtId="43" fontId="5" fillId="0" borderId="97" xfId="1" applyFont="1" applyFill="1" applyBorder="1" applyAlignment="1"/>
    <xf numFmtId="43" fontId="5" fillId="0" borderId="104" xfId="1" applyFont="1" applyFill="1" applyBorder="1" applyAlignment="1">
      <alignment horizontal="center"/>
    </xf>
    <xf numFmtId="43" fontId="23" fillId="0" borderId="161" xfId="1" applyFont="1" applyBorder="1"/>
    <xf numFmtId="43" fontId="23" fillId="0" borderId="59" xfId="1" applyFont="1" applyBorder="1"/>
    <xf numFmtId="43" fontId="23" fillId="0" borderId="60" xfId="1" applyFont="1" applyBorder="1"/>
    <xf numFmtId="43" fontId="23" fillId="0" borderId="165" xfId="1" applyFont="1" applyBorder="1"/>
    <xf numFmtId="43" fontId="23" fillId="2" borderId="165" xfId="1" applyFont="1" applyFill="1" applyBorder="1"/>
    <xf numFmtId="43" fontId="23" fillId="2" borderId="154" xfId="1" applyFont="1" applyFill="1" applyBorder="1"/>
    <xf numFmtId="187" fontId="23" fillId="0" borderId="157" xfId="1" applyNumberFormat="1" applyFont="1" applyBorder="1"/>
    <xf numFmtId="187" fontId="23" fillId="0" borderId="160" xfId="1" applyNumberFormat="1" applyFont="1" applyBorder="1"/>
    <xf numFmtId="187" fontId="23" fillId="0" borderId="0" xfId="1" applyNumberFormat="1" applyFont="1" applyBorder="1"/>
    <xf numFmtId="187" fontId="23" fillId="0" borderId="150" xfId="1" applyNumberFormat="1" applyFont="1" applyBorder="1"/>
    <xf numFmtId="187" fontId="23" fillId="0" borderId="70" xfId="1" applyNumberFormat="1" applyFont="1" applyBorder="1"/>
    <xf numFmtId="187" fontId="23" fillId="0" borderId="154" xfId="1" applyNumberFormat="1" applyFont="1" applyBorder="1"/>
    <xf numFmtId="187" fontId="23" fillId="0" borderId="162" xfId="1" applyNumberFormat="1" applyFont="1" applyBorder="1"/>
    <xf numFmtId="187" fontId="23" fillId="2" borderId="154" xfId="1" applyNumberFormat="1" applyFont="1" applyFill="1" applyBorder="1"/>
    <xf numFmtId="187" fontId="23" fillId="2" borderId="162" xfId="1" applyNumberFormat="1" applyFont="1" applyFill="1" applyBorder="1"/>
    <xf numFmtId="0" fontId="13" fillId="3" borderId="0" xfId="0" applyFont="1" applyFill="1" applyBorder="1"/>
    <xf numFmtId="187" fontId="13" fillId="3" borderId="0" xfId="1" applyNumberFormat="1" applyFont="1" applyFill="1" applyBorder="1"/>
    <xf numFmtId="0" fontId="13" fillId="3" borderId="94" xfId="0" applyFont="1" applyFill="1" applyBorder="1"/>
    <xf numFmtId="43" fontId="13" fillId="3" borderId="94" xfId="1" applyFont="1" applyFill="1" applyBorder="1"/>
    <xf numFmtId="187" fontId="13" fillId="3" borderId="94" xfId="1" applyNumberFormat="1" applyFont="1" applyFill="1" applyBorder="1"/>
    <xf numFmtId="187" fontId="23" fillId="0" borderId="32" xfId="1" applyNumberFormat="1" applyFont="1" applyFill="1" applyBorder="1"/>
    <xf numFmtId="187" fontId="13" fillId="0" borderId="59" xfId="1" applyNumberFormat="1" applyFont="1" applyBorder="1" applyAlignment="1">
      <alignment horizontal="right"/>
    </xf>
    <xf numFmtId="0" fontId="13" fillId="0" borderId="101" xfId="0" applyFont="1" applyBorder="1" applyAlignment="1">
      <alignment horizontal="center"/>
    </xf>
    <xf numFmtId="0" fontId="13" fillId="3" borderId="0" xfId="0" applyFont="1" applyFill="1"/>
    <xf numFmtId="187" fontId="6" fillId="3" borderId="0" xfId="1" applyNumberFormat="1" applyFont="1" applyFill="1" applyBorder="1"/>
    <xf numFmtId="0" fontId="13" fillId="3" borderId="101" xfId="0" applyFont="1" applyFill="1" applyBorder="1" applyAlignment="1">
      <alignment horizontal="center"/>
    </xf>
    <xf numFmtId="0" fontId="13" fillId="2" borderId="168" xfId="0" applyFont="1" applyFill="1" applyBorder="1" applyAlignment="1">
      <alignment horizontal="center"/>
    </xf>
    <xf numFmtId="187" fontId="13" fillId="2" borderId="44" xfId="1" applyNumberFormat="1" applyFont="1" applyFill="1" applyBorder="1"/>
    <xf numFmtId="43" fontId="6" fillId="0" borderId="106" xfId="1" applyFont="1" applyBorder="1"/>
    <xf numFmtId="187" fontId="6" fillId="3" borderId="102" xfId="1" applyNumberFormat="1" applyFont="1" applyFill="1" applyBorder="1"/>
    <xf numFmtId="0" fontId="13" fillId="0" borderId="102" xfId="0" applyFont="1" applyBorder="1"/>
    <xf numFmtId="187" fontId="6" fillId="0" borderId="81" xfId="1" applyNumberFormat="1" applyFont="1" applyBorder="1"/>
    <xf numFmtId="187" fontId="6" fillId="0" borderId="102" xfId="1" applyNumberFormat="1" applyFont="1" applyBorder="1"/>
    <xf numFmtId="187" fontId="6" fillId="0" borderId="102" xfId="0" applyNumberFormat="1" applyFont="1" applyBorder="1" applyAlignment="1">
      <alignment horizontal="right"/>
    </xf>
    <xf numFmtId="187" fontId="6" fillId="0" borderId="169" xfId="1" applyNumberFormat="1" applyFont="1" applyBorder="1"/>
    <xf numFmtId="187" fontId="6" fillId="0" borderId="59" xfId="1" applyNumberFormat="1" applyFont="1" applyBorder="1"/>
    <xf numFmtId="187" fontId="6" fillId="0" borderId="59" xfId="0" applyNumberFormat="1" applyFont="1" applyBorder="1" applyAlignment="1">
      <alignment horizontal="right"/>
    </xf>
    <xf numFmtId="43" fontId="6" fillId="0" borderId="101" xfId="1" applyFont="1" applyBorder="1"/>
    <xf numFmtId="43" fontId="6" fillId="3" borderId="101" xfId="1" applyFont="1" applyFill="1" applyBorder="1"/>
    <xf numFmtId="0" fontId="13" fillId="0" borderId="101" xfId="0" applyFont="1" applyBorder="1"/>
    <xf numFmtId="43" fontId="6" fillId="0" borderId="101" xfId="1" applyFont="1" applyBorder="1" applyAlignment="1">
      <alignment horizontal="right"/>
    </xf>
    <xf numFmtId="43" fontId="13" fillId="0" borderId="101" xfId="1" applyFont="1" applyBorder="1"/>
    <xf numFmtId="43" fontId="13" fillId="2" borderId="35" xfId="1" applyFont="1" applyFill="1" applyBorder="1"/>
    <xf numFmtId="43" fontId="14" fillId="0" borderId="56" xfId="1" applyFont="1" applyFill="1" applyBorder="1" applyAlignment="1">
      <alignment horizontal="center"/>
    </xf>
    <xf numFmtId="43" fontId="14" fillId="0" borderId="46" xfId="1" applyFont="1" applyFill="1" applyBorder="1" applyAlignment="1">
      <alignment horizontal="center"/>
    </xf>
    <xf numFmtId="43" fontId="14" fillId="0" borderId="110" xfId="1" applyFont="1" applyFill="1" applyBorder="1" applyAlignment="1" applyProtection="1">
      <alignment horizontal="center"/>
    </xf>
    <xf numFmtId="43" fontId="14" fillId="0" borderId="59" xfId="1" applyFont="1" applyFill="1" applyBorder="1" applyAlignment="1">
      <alignment horizontal="center"/>
    </xf>
    <xf numFmtId="43" fontId="14" fillId="0" borderId="9" xfId="1" applyFont="1" applyFill="1" applyBorder="1" applyAlignment="1">
      <alignment horizontal="center"/>
    </xf>
    <xf numFmtId="187" fontId="6" fillId="3" borderId="101" xfId="1" applyNumberFormat="1" applyFont="1" applyFill="1" applyBorder="1"/>
    <xf numFmtId="187" fontId="6" fillId="0" borderId="101" xfId="1" applyNumberFormat="1" applyFont="1" applyBorder="1"/>
    <xf numFmtId="187" fontId="6" fillId="0" borderId="0" xfId="1" applyNumberFormat="1" applyFont="1" applyBorder="1"/>
    <xf numFmtId="187" fontId="29" fillId="0" borderId="78" xfId="1" applyNumberFormat="1" applyFont="1" applyBorder="1" applyAlignment="1">
      <alignment horizontal="center"/>
    </xf>
    <xf numFmtId="187" fontId="29" fillId="0" borderId="78" xfId="1" applyNumberFormat="1" applyFont="1" applyBorder="1" applyAlignment="1">
      <alignment horizontal="center" wrapText="1"/>
    </xf>
    <xf numFmtId="187" fontId="29" fillId="0" borderId="79" xfId="1" applyNumberFormat="1" applyFont="1" applyBorder="1" applyAlignment="1">
      <alignment horizontal="center" wrapText="1"/>
    </xf>
    <xf numFmtId="187" fontId="21" fillId="0" borderId="71" xfId="1" applyNumberFormat="1" applyFont="1" applyBorder="1" applyAlignment="1">
      <alignment horizontal="center"/>
    </xf>
    <xf numFmtId="187" fontId="21" fillId="0" borderId="77" xfId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29" fillId="0" borderId="37" xfId="0" applyNumberFormat="1" applyFont="1" applyBorder="1" applyAlignment="1">
      <alignment horizontal="center"/>
    </xf>
    <xf numFmtId="1" fontId="21" fillId="0" borderId="9" xfId="0" applyNumberFormat="1" applyFont="1" applyBorder="1" applyAlignment="1">
      <alignment horizontal="center"/>
    </xf>
    <xf numFmtId="1" fontId="43" fillId="0" borderId="0" xfId="0" applyNumberFormat="1" applyFont="1" applyBorder="1" applyAlignment="1"/>
    <xf numFmtId="1" fontId="23" fillId="0" borderId="136" xfId="0" applyNumberFormat="1" applyFont="1" applyBorder="1" applyAlignment="1"/>
    <xf numFmtId="1" fontId="23" fillId="0" borderId="73" xfId="0" applyNumberFormat="1" applyFont="1" applyBorder="1" applyAlignment="1"/>
    <xf numFmtId="1" fontId="13" fillId="0" borderId="0" xfId="0" applyNumberFormat="1" applyFont="1" applyBorder="1" applyAlignment="1"/>
    <xf numFmtId="43" fontId="14" fillId="2" borderId="83" xfId="1" applyFont="1" applyFill="1" applyBorder="1" applyAlignment="1" applyProtection="1"/>
    <xf numFmtId="0" fontId="6" fillId="0" borderId="0" xfId="7" applyFont="1" applyFill="1" applyBorder="1" applyAlignment="1">
      <alignment horizontal="center" vertical="top" wrapText="1"/>
    </xf>
    <xf numFmtId="189" fontId="7" fillId="2" borderId="139" xfId="8" applyNumberFormat="1" applyFont="1" applyFill="1" applyBorder="1" applyAlignment="1" applyProtection="1">
      <alignment horizontal="right"/>
    </xf>
    <xf numFmtId="187" fontId="13" fillId="2" borderId="35" xfId="1" applyNumberFormat="1" applyFont="1" applyFill="1" applyBorder="1" applyAlignment="1">
      <alignment horizontal="right"/>
    </xf>
    <xf numFmtId="187" fontId="13" fillId="2" borderId="168" xfId="0" applyNumberFormat="1" applyFont="1" applyFill="1" applyBorder="1"/>
    <xf numFmtId="43" fontId="13" fillId="2" borderId="168" xfId="1" applyFont="1" applyFill="1" applyBorder="1"/>
    <xf numFmtId="187" fontId="13" fillId="2" borderId="154" xfId="1" applyNumberFormat="1" applyFont="1" applyFill="1" applyBorder="1"/>
    <xf numFmtId="43" fontId="0" fillId="0" borderId="0" xfId="1" applyFont="1"/>
    <xf numFmtId="43" fontId="7" fillId="2" borderId="15" xfId="1" applyFont="1" applyFill="1" applyBorder="1" applyAlignment="1" applyProtection="1">
      <alignment horizontal="right"/>
    </xf>
    <xf numFmtId="43" fontId="5" fillId="0" borderId="22" xfId="1" applyFont="1" applyFill="1" applyBorder="1" applyAlignment="1" applyProtection="1"/>
    <xf numFmtId="43" fontId="23" fillId="2" borderId="162" xfId="1" applyFont="1" applyFill="1" applyBorder="1" applyAlignment="1">
      <alignment horizontal="right"/>
    </xf>
    <xf numFmtId="43" fontId="23" fillId="2" borderId="154" xfId="1" applyFont="1" applyFill="1" applyBorder="1" applyAlignment="1">
      <alignment horizontal="right"/>
    </xf>
    <xf numFmtId="49" fontId="6" fillId="0" borderId="0" xfId="2" applyNumberFormat="1" applyFont="1" applyFill="1" applyBorder="1"/>
    <xf numFmtId="0" fontId="37" fillId="0" borderId="0" xfId="0" applyFont="1" applyAlignment="1"/>
    <xf numFmtId="0" fontId="13" fillId="0" borderId="0" xfId="0" applyFont="1" applyAlignment="1"/>
    <xf numFmtId="43" fontId="6" fillId="0" borderId="0" xfId="2" applyNumberFormat="1" applyFont="1" applyFill="1" applyBorder="1"/>
    <xf numFmtId="188" fontId="6" fillId="0" borderId="0" xfId="2" applyNumberFormat="1" applyFont="1" applyFill="1" applyBorder="1"/>
    <xf numFmtId="188" fontId="53" fillId="0" borderId="0" xfId="4" applyFont="1" applyFill="1" applyBorder="1"/>
    <xf numFmtId="49" fontId="6" fillId="0" borderId="0" xfId="2" applyNumberFormat="1" applyFont="1" applyFill="1" applyBorder="1"/>
    <xf numFmtId="49" fontId="42" fillId="0" borderId="12" xfId="2" applyNumberFormat="1" applyFont="1" applyFill="1" applyBorder="1" applyAlignment="1">
      <alignment horizontal="left"/>
    </xf>
    <xf numFmtId="0" fontId="7" fillId="0" borderId="15" xfId="2" applyFont="1" applyFill="1" applyBorder="1" applyAlignment="1">
      <alignment horizontal="center"/>
    </xf>
    <xf numFmtId="0" fontId="7" fillId="0" borderId="152" xfId="2" applyFont="1" applyFill="1" applyBorder="1" applyAlignment="1">
      <alignment horizontal="center"/>
    </xf>
    <xf numFmtId="0" fontId="7" fillId="0" borderId="139" xfId="2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left"/>
    </xf>
    <xf numFmtId="49" fontId="7" fillId="0" borderId="15" xfId="2" applyNumberFormat="1" applyFont="1" applyFill="1" applyBorder="1" applyAlignment="1">
      <alignment horizontal="center"/>
    </xf>
    <xf numFmtId="49" fontId="7" fillId="0" borderId="166" xfId="2" applyNumberFormat="1" applyFont="1" applyFill="1" applyBorder="1" applyAlignment="1">
      <alignment horizontal="center"/>
    </xf>
    <xf numFmtId="49" fontId="7" fillId="0" borderId="167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0" fontId="16" fillId="0" borderId="83" xfId="2" applyFont="1" applyFill="1" applyBorder="1" applyAlignment="1">
      <alignment horizontal="center"/>
    </xf>
    <xf numFmtId="0" fontId="16" fillId="0" borderId="84" xfId="2" applyFont="1" applyFill="1" applyBorder="1" applyAlignment="1">
      <alignment horizontal="center"/>
    </xf>
    <xf numFmtId="0" fontId="16" fillId="0" borderId="107" xfId="2" applyFont="1" applyFill="1" applyBorder="1" applyAlignment="1">
      <alignment horizontal="center"/>
    </xf>
    <xf numFmtId="0" fontId="16" fillId="0" borderId="139" xfId="2" applyFont="1" applyFill="1" applyBorder="1" applyAlignment="1">
      <alignment horizontal="center"/>
    </xf>
    <xf numFmtId="0" fontId="45" fillId="0" borderId="76" xfId="2" applyFont="1" applyFill="1" applyBorder="1" applyAlignment="1">
      <alignment horizontal="left"/>
    </xf>
    <xf numFmtId="0" fontId="46" fillId="0" borderId="83" xfId="2" applyFont="1" applyFill="1" applyBorder="1" applyAlignment="1">
      <alignment horizontal="center"/>
    </xf>
    <xf numFmtId="0" fontId="46" fillId="0" borderId="84" xfId="2" applyFont="1" applyFill="1" applyBorder="1" applyAlignment="1">
      <alignment horizontal="center"/>
    </xf>
    <xf numFmtId="0" fontId="46" fillId="0" borderId="143" xfId="2" applyFont="1" applyFill="1" applyBorder="1" applyAlignment="1">
      <alignment horizontal="center"/>
    </xf>
    <xf numFmtId="0" fontId="46" fillId="0" borderId="140" xfId="2" applyFont="1" applyFill="1" applyBorder="1" applyAlignment="1">
      <alignment horizontal="center"/>
    </xf>
    <xf numFmtId="0" fontId="7" fillId="0" borderId="20" xfId="7" applyFont="1" applyFill="1" applyBorder="1" applyAlignment="1">
      <alignment horizontal="left" vertical="center"/>
    </xf>
    <xf numFmtId="189" fontId="7" fillId="0" borderId="122" xfId="8" applyNumberFormat="1" applyFont="1" applyFill="1" applyBorder="1" applyAlignment="1" applyProtection="1">
      <alignment horizontal="center"/>
    </xf>
    <xf numFmtId="189" fontId="7" fillId="0" borderId="118" xfId="8" applyNumberFormat="1" applyFont="1" applyFill="1" applyBorder="1" applyAlignment="1" applyProtection="1">
      <alignment horizontal="center"/>
    </xf>
    <xf numFmtId="0" fontId="7" fillId="0" borderId="16" xfId="7" applyFont="1" applyFill="1" applyBorder="1" applyAlignment="1">
      <alignment horizontal="left" vertical="center"/>
    </xf>
    <xf numFmtId="189" fontId="7" fillId="0" borderId="128" xfId="8" applyNumberFormat="1" applyFont="1" applyFill="1" applyBorder="1" applyAlignment="1" applyProtection="1">
      <alignment horizontal="center"/>
    </xf>
    <xf numFmtId="189" fontId="7" fillId="0" borderId="129" xfId="8" applyNumberFormat="1" applyFont="1" applyFill="1" applyBorder="1" applyAlignment="1" applyProtection="1">
      <alignment horizontal="center"/>
    </xf>
    <xf numFmtId="49" fontId="5" fillId="0" borderId="84" xfId="12" applyNumberFormat="1" applyFont="1" applyFill="1" applyBorder="1" applyAlignment="1" applyProtection="1">
      <alignment horizontal="center"/>
    </xf>
    <xf numFmtId="49" fontId="5" fillId="0" borderId="91" xfId="12" applyNumberFormat="1" applyFont="1" applyFill="1" applyBorder="1" applyAlignment="1" applyProtection="1">
      <alignment horizontal="center"/>
    </xf>
    <xf numFmtId="49" fontId="5" fillId="0" borderId="92" xfId="12" applyNumberFormat="1" applyFont="1" applyFill="1" applyBorder="1" applyAlignment="1" applyProtection="1">
      <alignment horizontal="center"/>
    </xf>
    <xf numFmtId="49" fontId="5" fillId="0" borderId="83" xfId="12" applyNumberFormat="1" applyFont="1" applyFill="1" applyBorder="1" applyAlignment="1" applyProtection="1">
      <alignment horizontal="center"/>
    </xf>
    <xf numFmtId="49" fontId="5" fillId="0" borderId="151" xfId="12" applyNumberFormat="1" applyFont="1" applyFill="1" applyBorder="1" applyAlignment="1" applyProtection="1">
      <alignment horizontal="center"/>
    </xf>
    <xf numFmtId="49" fontId="5" fillId="0" borderId="113" xfId="12" applyNumberFormat="1" applyFont="1" applyFill="1" applyBorder="1" applyAlignment="1" applyProtection="1">
      <alignment horizontal="center"/>
    </xf>
    <xf numFmtId="49" fontId="5" fillId="0" borderId="85" xfId="12" applyNumberFormat="1" applyFont="1" applyFill="1" applyBorder="1" applyAlignment="1" applyProtection="1">
      <alignment horizontal="center"/>
    </xf>
    <xf numFmtId="49" fontId="5" fillId="0" borderId="152" xfId="12" applyNumberFormat="1" applyFont="1" applyFill="1" applyBorder="1" applyAlignment="1" applyProtection="1">
      <alignment horizontal="center"/>
    </xf>
    <xf numFmtId="49" fontId="5" fillId="0" borderId="140" xfId="12" applyNumberFormat="1" applyFont="1" applyFill="1" applyBorder="1" applyAlignment="1" applyProtection="1">
      <alignment horizontal="center"/>
    </xf>
    <xf numFmtId="0" fontId="12" fillId="0" borderId="0" xfId="15" applyFont="1" applyFill="1" applyBorder="1" applyAlignment="1">
      <alignment vertical="center"/>
    </xf>
    <xf numFmtId="189" fontId="5" fillId="0" borderId="155" xfId="15" applyNumberFormat="1" applyFont="1" applyFill="1" applyBorder="1" applyAlignment="1">
      <alignment horizontal="center"/>
    </xf>
    <xf numFmtId="189" fontId="5" fillId="0" borderId="50" xfId="15" applyNumberFormat="1" applyFont="1" applyFill="1" applyBorder="1" applyAlignment="1">
      <alignment horizontal="center"/>
    </xf>
    <xf numFmtId="189" fontId="5" fillId="0" borderId="39" xfId="15" applyNumberFormat="1" applyFont="1" applyFill="1" applyBorder="1" applyAlignment="1">
      <alignment horizontal="center"/>
    </xf>
    <xf numFmtId="187" fontId="5" fillId="0" borderId="49" xfId="1" applyNumberFormat="1" applyFont="1" applyFill="1" applyBorder="1" applyAlignment="1">
      <alignment horizontal="center"/>
    </xf>
    <xf numFmtId="187" fontId="5" fillId="0" borderId="50" xfId="1" applyNumberFormat="1" applyFont="1" applyFill="1" applyBorder="1" applyAlignment="1">
      <alignment horizontal="center"/>
    </xf>
    <xf numFmtId="187" fontId="5" fillId="0" borderId="39" xfId="1" applyNumberFormat="1" applyFont="1" applyFill="1" applyBorder="1" applyAlignment="1">
      <alignment horizontal="center"/>
    </xf>
    <xf numFmtId="189" fontId="14" fillId="0" borderId="53" xfId="15" applyNumberFormat="1" applyFont="1" applyFill="1" applyBorder="1" applyAlignment="1">
      <alignment horizontal="center"/>
    </xf>
    <xf numFmtId="189" fontId="14" fillId="0" borderId="54" xfId="15" applyNumberFormat="1" applyFont="1" applyFill="1" applyBorder="1" applyAlignment="1">
      <alignment horizontal="center"/>
    </xf>
    <xf numFmtId="189" fontId="14" fillId="0" borderId="55" xfId="15" applyNumberFormat="1" applyFont="1" applyFill="1" applyBorder="1" applyAlignment="1">
      <alignment horizontal="center"/>
    </xf>
    <xf numFmtId="187" fontId="14" fillId="0" borderId="53" xfId="1" applyNumberFormat="1" applyFont="1" applyFill="1" applyBorder="1" applyAlignment="1">
      <alignment horizontal="center"/>
    </xf>
    <xf numFmtId="187" fontId="14" fillId="0" borderId="54" xfId="1" applyNumberFormat="1" applyFont="1" applyFill="1" applyBorder="1" applyAlignment="1">
      <alignment horizontal="center"/>
    </xf>
    <xf numFmtId="187" fontId="14" fillId="0" borderId="55" xfId="1" applyNumberFormat="1" applyFont="1" applyFill="1" applyBorder="1" applyAlignment="1">
      <alignment horizontal="center"/>
    </xf>
    <xf numFmtId="0" fontId="7" fillId="0" borderId="159" xfId="15" applyFont="1" applyFill="1" applyBorder="1" applyAlignment="1">
      <alignment vertical="center"/>
    </xf>
    <xf numFmtId="0" fontId="7" fillId="0" borderId="160" xfId="15" applyFont="1" applyFill="1" applyBorder="1" applyAlignment="1">
      <alignment vertical="center"/>
    </xf>
    <xf numFmtId="0" fontId="7" fillId="0" borderId="161" xfId="15" applyFont="1" applyFill="1" applyBorder="1" applyAlignment="1">
      <alignment vertical="center"/>
    </xf>
    <xf numFmtId="187" fontId="5" fillId="0" borderId="162" xfId="1" applyNumberFormat="1" applyFont="1" applyFill="1" applyBorder="1" applyAlignment="1">
      <alignment horizontal="center"/>
    </xf>
    <xf numFmtId="187" fontId="5" fillId="0" borderId="163" xfId="1" applyNumberFormat="1" applyFont="1" applyFill="1" applyBorder="1" applyAlignment="1">
      <alignment horizontal="center"/>
    </xf>
    <xf numFmtId="3" fontId="5" fillId="0" borderId="164" xfId="15" applyNumberFormat="1" applyFont="1" applyFill="1" applyBorder="1" applyAlignment="1">
      <alignment horizontal="center"/>
    </xf>
    <xf numFmtId="3" fontId="5" fillId="0" borderId="162" xfId="15" applyNumberFormat="1" applyFont="1" applyFill="1" applyBorder="1" applyAlignment="1">
      <alignment horizontal="center"/>
    </xf>
    <xf numFmtId="3" fontId="5" fillId="0" borderId="163" xfId="15" applyNumberFormat="1" applyFont="1" applyFill="1" applyBorder="1" applyAlignment="1">
      <alignment horizontal="center"/>
    </xf>
    <xf numFmtId="187" fontId="5" fillId="0" borderId="164" xfId="1" applyNumberFormat="1" applyFont="1" applyFill="1" applyBorder="1" applyAlignment="1">
      <alignment horizontal="center"/>
    </xf>
    <xf numFmtId="187" fontId="5" fillId="0" borderId="165" xfId="1" applyNumberFormat="1" applyFont="1" applyFill="1" applyBorder="1" applyAlignment="1">
      <alignment horizontal="center"/>
    </xf>
    <xf numFmtId="187" fontId="14" fillId="0" borderId="24" xfId="1" applyNumberFormat="1" applyFont="1" applyFill="1" applyBorder="1" applyAlignment="1">
      <alignment horizontal="center"/>
    </xf>
    <xf numFmtId="187" fontId="14" fillId="0" borderId="76" xfId="1" applyNumberFormat="1" applyFont="1" applyFill="1" applyBorder="1" applyAlignment="1">
      <alignment horizontal="center"/>
    </xf>
    <xf numFmtId="187" fontId="14" fillId="0" borderId="21" xfId="1" applyNumberFormat="1" applyFont="1" applyFill="1" applyBorder="1" applyAlignment="1">
      <alignment horizontal="center"/>
    </xf>
    <xf numFmtId="3" fontId="14" fillId="0" borderId="24" xfId="15" applyNumberFormat="1" applyFont="1" applyFill="1" applyBorder="1" applyAlignment="1">
      <alignment horizontal="center"/>
    </xf>
    <xf numFmtId="3" fontId="14" fillId="0" borderId="76" xfId="15" applyNumberFormat="1" applyFont="1" applyFill="1" applyBorder="1" applyAlignment="1">
      <alignment horizontal="center"/>
    </xf>
    <xf numFmtId="3" fontId="14" fillId="0" borderId="21" xfId="15" applyNumberFormat="1" applyFont="1" applyFill="1" applyBorder="1" applyAlignment="1">
      <alignment horizontal="center"/>
    </xf>
    <xf numFmtId="0" fontId="5" fillId="0" borderId="148" xfId="15" applyFont="1" applyFill="1" applyBorder="1" applyAlignment="1">
      <alignment vertical="center"/>
    </xf>
    <xf numFmtId="0" fontId="5" fillId="0" borderId="149" xfId="15" applyFont="1" applyFill="1" applyBorder="1" applyAlignment="1">
      <alignment vertical="center"/>
    </xf>
    <xf numFmtId="0" fontId="5" fillId="0" borderId="41" xfId="15" applyFont="1" applyFill="1" applyBorder="1" applyAlignment="1">
      <alignment horizontal="center" vertical="center"/>
    </xf>
    <xf numFmtId="0" fontId="5" fillId="0" borderId="33" xfId="15" applyFont="1" applyFill="1" applyBorder="1" applyAlignment="1">
      <alignment horizontal="center" vertical="center"/>
    </xf>
    <xf numFmtId="187" fontId="5" fillId="0" borderId="43" xfId="1" applyNumberFormat="1" applyFont="1" applyFill="1" applyBorder="1" applyAlignment="1">
      <alignment horizontal="center"/>
    </xf>
    <xf numFmtId="187" fontId="5" fillId="0" borderId="44" xfId="1" applyNumberFormat="1" applyFont="1" applyFill="1" applyBorder="1" applyAlignment="1">
      <alignment horizontal="center"/>
    </xf>
    <xf numFmtId="187" fontId="5" fillId="0" borderId="45" xfId="1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left" vertical="center"/>
    </xf>
    <xf numFmtId="3" fontId="12" fillId="0" borderId="5" xfId="13" applyNumberFormat="1" applyFont="1" applyFill="1" applyBorder="1" applyAlignment="1">
      <alignment horizontal="left" vertical="center"/>
    </xf>
    <xf numFmtId="0" fontId="5" fillId="0" borderId="95" xfId="13" applyFont="1" applyFill="1" applyBorder="1" applyAlignment="1">
      <alignment horizontal="center" vertical="center"/>
    </xf>
    <xf numFmtId="0" fontId="5" fillId="0" borderId="103" xfId="13" applyFont="1" applyFill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24" fillId="0" borderId="0" xfId="15" applyFont="1" applyFill="1" applyBorder="1" applyAlignment="1">
      <alignment vertical="center"/>
    </xf>
    <xf numFmtId="189" fontId="26" fillId="0" borderId="49" xfId="15" applyNumberFormat="1" applyFont="1" applyFill="1" applyBorder="1" applyAlignment="1">
      <alignment horizontal="center"/>
    </xf>
    <xf numFmtId="189" fontId="26" fillId="0" borderId="50" xfId="15" applyNumberFormat="1" applyFont="1" applyFill="1" applyBorder="1" applyAlignment="1">
      <alignment horizontal="center"/>
    </xf>
    <xf numFmtId="189" fontId="26" fillId="0" borderId="39" xfId="15" applyNumberFormat="1" applyFont="1" applyFill="1" applyBorder="1" applyAlignment="1">
      <alignment horizontal="center"/>
    </xf>
    <xf numFmtId="187" fontId="26" fillId="0" borderId="49" xfId="1" applyNumberFormat="1" applyFont="1" applyFill="1" applyBorder="1" applyAlignment="1">
      <alignment horizontal="center"/>
    </xf>
    <xf numFmtId="187" fontId="26" fillId="0" borderId="50" xfId="1" applyNumberFormat="1" applyFont="1" applyFill="1" applyBorder="1" applyAlignment="1">
      <alignment horizontal="center"/>
    </xf>
    <xf numFmtId="187" fontId="26" fillId="0" borderId="39" xfId="1" applyNumberFormat="1" applyFont="1" applyFill="1" applyBorder="1" applyAlignment="1">
      <alignment horizontal="center"/>
    </xf>
    <xf numFmtId="187" fontId="26" fillId="0" borderId="98" xfId="1" applyNumberFormat="1" applyFont="1" applyFill="1" applyBorder="1" applyAlignment="1">
      <alignment horizontal="center"/>
    </xf>
    <xf numFmtId="189" fontId="25" fillId="0" borderId="63" xfId="15" applyNumberFormat="1" applyFont="1" applyFill="1" applyBorder="1" applyAlignment="1">
      <alignment horizontal="center"/>
    </xf>
    <xf numFmtId="189" fontId="25" fillId="0" borderId="64" xfId="15" applyNumberFormat="1" applyFont="1" applyFill="1" applyBorder="1" applyAlignment="1">
      <alignment horizontal="center"/>
    </xf>
    <xf numFmtId="189" fontId="25" fillId="0" borderId="65" xfId="15" applyNumberFormat="1" applyFont="1" applyFill="1" applyBorder="1" applyAlignment="1">
      <alignment horizontal="center"/>
    </xf>
    <xf numFmtId="187" fontId="25" fillId="0" borderId="63" xfId="1" applyNumberFormat="1" applyFont="1" applyFill="1" applyBorder="1" applyAlignment="1">
      <alignment horizontal="center"/>
    </xf>
    <xf numFmtId="187" fontId="25" fillId="0" borderId="64" xfId="1" applyNumberFormat="1" applyFont="1" applyFill="1" applyBorder="1" applyAlignment="1">
      <alignment horizontal="center"/>
    </xf>
    <xf numFmtId="187" fontId="25" fillId="0" borderId="65" xfId="1" applyNumberFormat="1" applyFont="1" applyFill="1" applyBorder="1" applyAlignment="1">
      <alignment horizontal="center"/>
    </xf>
    <xf numFmtId="187" fontId="25" fillId="0" borderId="107" xfId="1" applyNumberFormat="1" applyFont="1" applyFill="1" applyBorder="1" applyAlignment="1">
      <alignment horizontal="center"/>
    </xf>
    <xf numFmtId="187" fontId="25" fillId="0" borderId="108" xfId="1" applyNumberFormat="1" applyFont="1" applyFill="1" applyBorder="1" applyAlignment="1">
      <alignment horizontal="center"/>
    </xf>
    <xf numFmtId="187" fontId="25" fillId="0" borderId="109" xfId="1" applyNumberFormat="1" applyFont="1" applyFill="1" applyBorder="1" applyAlignment="1">
      <alignment horizontal="center"/>
    </xf>
    <xf numFmtId="0" fontId="5" fillId="0" borderId="49" xfId="15" applyFont="1" applyFill="1" applyBorder="1" applyAlignment="1">
      <alignment horizontal="center"/>
    </xf>
    <xf numFmtId="0" fontId="5" fillId="0" borderId="50" xfId="15" applyFont="1" applyFill="1" applyBorder="1" applyAlignment="1">
      <alignment horizontal="center"/>
    </xf>
    <xf numFmtId="0" fontId="5" fillId="0" borderId="39" xfId="15" applyFont="1" applyFill="1" applyBorder="1" applyAlignment="1">
      <alignment horizontal="center"/>
    </xf>
    <xf numFmtId="3" fontId="5" fillId="0" borderId="49" xfId="15" applyNumberFormat="1" applyFont="1" applyFill="1" applyBorder="1" applyAlignment="1">
      <alignment horizontal="center"/>
    </xf>
    <xf numFmtId="3" fontId="5" fillId="0" borderId="50" xfId="15" applyNumberFormat="1" applyFont="1" applyFill="1" applyBorder="1" applyAlignment="1">
      <alignment horizontal="center"/>
    </xf>
    <xf numFmtId="3" fontId="5" fillId="0" borderId="39" xfId="15" applyNumberFormat="1" applyFont="1" applyFill="1" applyBorder="1" applyAlignment="1">
      <alignment horizontal="center"/>
    </xf>
    <xf numFmtId="3" fontId="5" fillId="0" borderId="98" xfId="15" applyNumberFormat="1" applyFont="1" applyFill="1" applyBorder="1" applyAlignment="1">
      <alignment horizontal="center"/>
    </xf>
    <xf numFmtId="0" fontId="14" fillId="0" borderId="63" xfId="15" applyFont="1" applyFill="1" applyBorder="1" applyAlignment="1">
      <alignment horizontal="center"/>
    </xf>
    <xf numFmtId="0" fontId="14" fillId="0" borderId="64" xfId="15" applyFont="1" applyFill="1" applyBorder="1" applyAlignment="1">
      <alignment horizontal="center"/>
    </xf>
    <xf numFmtId="0" fontId="14" fillId="0" borderId="65" xfId="15" applyFont="1" applyFill="1" applyBorder="1" applyAlignment="1">
      <alignment horizontal="center"/>
    </xf>
    <xf numFmtId="3" fontId="14" fillId="0" borderId="63" xfId="15" applyNumberFormat="1" applyFont="1" applyFill="1" applyBorder="1" applyAlignment="1">
      <alignment horizontal="center"/>
    </xf>
    <xf numFmtId="3" fontId="14" fillId="0" borderId="64" xfId="15" applyNumberFormat="1" applyFont="1" applyFill="1" applyBorder="1" applyAlignment="1">
      <alignment horizontal="center"/>
    </xf>
    <xf numFmtId="3" fontId="14" fillId="0" borderId="65" xfId="15" applyNumberFormat="1" applyFont="1" applyFill="1" applyBorder="1" applyAlignment="1">
      <alignment horizontal="center"/>
    </xf>
    <xf numFmtId="0" fontId="44" fillId="0" borderId="0" xfId="15" applyFont="1" applyFill="1" applyBorder="1" applyAlignment="1">
      <alignment vertical="center"/>
    </xf>
    <xf numFmtId="187" fontId="25" fillId="0" borderId="53" xfId="1" applyNumberFormat="1" applyFont="1" applyFill="1" applyBorder="1" applyAlignment="1">
      <alignment horizontal="center"/>
    </xf>
    <xf numFmtId="187" fontId="25" fillId="0" borderId="54" xfId="1" applyNumberFormat="1" applyFont="1" applyFill="1" applyBorder="1" applyAlignment="1">
      <alignment horizontal="center"/>
    </xf>
    <xf numFmtId="187" fontId="25" fillId="0" borderId="55" xfId="1" applyNumberFormat="1" applyFont="1" applyFill="1" applyBorder="1" applyAlignment="1">
      <alignment horizontal="center"/>
    </xf>
    <xf numFmtId="0" fontId="7" fillId="0" borderId="70" xfId="15" applyFont="1" applyFill="1" applyBorder="1" applyAlignment="1">
      <alignment vertical="center"/>
    </xf>
    <xf numFmtId="3" fontId="14" fillId="0" borderId="53" xfId="15" applyNumberFormat="1" applyFont="1" applyFill="1" applyBorder="1" applyAlignment="1">
      <alignment horizontal="center"/>
    </xf>
    <xf numFmtId="3" fontId="14" fillId="0" borderId="54" xfId="15" applyNumberFormat="1" applyFont="1" applyFill="1" applyBorder="1" applyAlignment="1">
      <alignment horizontal="center"/>
    </xf>
    <xf numFmtId="3" fontId="14" fillId="0" borderId="55" xfId="15" applyNumberFormat="1" applyFont="1" applyFill="1" applyBorder="1" applyAlignment="1">
      <alignment horizontal="center"/>
    </xf>
    <xf numFmtId="3" fontId="14" fillId="0" borderId="107" xfId="15" applyNumberFormat="1" applyFont="1" applyFill="1" applyBorder="1" applyAlignment="1">
      <alignment horizontal="center"/>
    </xf>
    <xf numFmtId="3" fontId="14" fillId="0" borderId="108" xfId="15" applyNumberFormat="1" applyFont="1" applyFill="1" applyBorder="1" applyAlignment="1">
      <alignment horizontal="center"/>
    </xf>
    <xf numFmtId="3" fontId="14" fillId="0" borderId="109" xfId="15" applyNumberFormat="1" applyFont="1" applyFill="1" applyBorder="1" applyAlignment="1">
      <alignment horizontal="center"/>
    </xf>
    <xf numFmtId="0" fontId="14" fillId="0" borderId="105" xfId="15" applyFont="1" applyFill="1" applyBorder="1" applyAlignment="1">
      <alignment horizontal="center" vertical="center" wrapText="1"/>
    </xf>
    <xf numFmtId="0" fontId="14" fillId="0" borderId="68" xfId="15" applyFont="1" applyFill="1" applyBorder="1" applyAlignment="1">
      <alignment horizontal="center" vertical="center" wrapText="1"/>
    </xf>
    <xf numFmtId="0" fontId="14" fillId="0" borderId="69" xfId="15" applyFont="1" applyFill="1" applyBorder="1" applyAlignment="1">
      <alignment horizontal="center" vertical="center" wrapText="1"/>
    </xf>
    <xf numFmtId="1" fontId="29" fillId="0" borderId="51" xfId="18" applyNumberFormat="1" applyFont="1" applyFill="1" applyBorder="1" applyAlignment="1" applyProtection="1">
      <alignment horizontal="center"/>
    </xf>
    <xf numFmtId="1" fontId="29" fillId="0" borderId="15" xfId="18" applyNumberFormat="1" applyFont="1" applyFill="1" applyBorder="1" applyAlignment="1" applyProtection="1">
      <alignment horizontal="center"/>
    </xf>
    <xf numFmtId="1" fontId="29" fillId="0" borderId="119" xfId="18" applyNumberFormat="1" applyFont="1" applyFill="1" applyBorder="1" applyAlignment="1" applyProtection="1">
      <alignment horizontal="center"/>
    </xf>
    <xf numFmtId="1" fontId="29" fillId="0" borderId="120" xfId="18" applyNumberFormat="1" applyFont="1" applyFill="1" applyBorder="1" applyAlignment="1" applyProtection="1">
      <alignment horizontal="center"/>
    </xf>
    <xf numFmtId="1" fontId="29" fillId="0" borderId="121" xfId="18" applyNumberFormat="1" applyFont="1" applyFill="1" applyBorder="1" applyAlignment="1" applyProtection="1">
      <alignment horizontal="center"/>
    </xf>
    <xf numFmtId="1" fontId="29" fillId="0" borderId="122" xfId="18" applyNumberFormat="1" applyFont="1" applyFill="1" applyBorder="1" applyAlignment="1" applyProtection="1">
      <alignment horizontal="center"/>
    </xf>
    <xf numFmtId="1" fontId="29" fillId="0" borderId="118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left" vertical="center"/>
    </xf>
    <xf numFmtId="49" fontId="29" fillId="0" borderId="51" xfId="22" applyNumberFormat="1" applyFont="1" applyFill="1" applyBorder="1" applyAlignment="1" applyProtection="1">
      <alignment horizontal="center"/>
    </xf>
    <xf numFmtId="49" fontId="29" fillId="0" borderId="128" xfId="22" applyNumberFormat="1" applyFont="1" applyFill="1" applyBorder="1" applyAlignment="1" applyProtection="1">
      <alignment horizontal="center"/>
    </xf>
    <xf numFmtId="49" fontId="29" fillId="0" borderId="129" xfId="22" applyNumberFormat="1" applyFont="1" applyFill="1" applyBorder="1" applyAlignment="1" applyProtection="1">
      <alignment horizontal="center"/>
    </xf>
    <xf numFmtId="49" fontId="29" fillId="0" borderId="15" xfId="22" applyNumberFormat="1" applyFont="1" applyFill="1" applyBorder="1" applyAlignment="1" applyProtection="1">
      <alignment horizontal="center"/>
    </xf>
    <xf numFmtId="49" fontId="32" fillId="0" borderId="15" xfId="22" applyNumberFormat="1" applyFont="1" applyFill="1" applyBorder="1" applyAlignment="1" applyProtection="1">
      <alignment horizontal="center"/>
    </xf>
    <xf numFmtId="49" fontId="29" fillId="0" borderId="125" xfId="22" applyNumberFormat="1" applyFont="1" applyFill="1" applyBorder="1" applyAlignment="1" applyProtection="1">
      <alignment horizontal="center"/>
    </xf>
    <xf numFmtId="49" fontId="32" fillId="0" borderId="0" xfId="22" applyNumberFormat="1" applyFont="1" applyFill="1" applyBorder="1" applyAlignment="1" applyProtection="1">
      <alignment horizontal="center"/>
    </xf>
    <xf numFmtId="49" fontId="32" fillId="0" borderId="59" xfId="22" applyNumberFormat="1" applyFont="1" applyFill="1" applyBorder="1" applyAlignment="1" applyProtection="1">
      <alignment horizontal="center"/>
    </xf>
  </cellXfs>
  <cellStyles count="27">
    <cellStyle name="Comma" xfId="1" builtinId="3"/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" xfId="0" builtinId="0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83760"/>
        <c:axId val="114084320"/>
      </c:barChart>
      <c:catAx>
        <c:axId val="11408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4084320"/>
        <c:crosses val="autoZero"/>
        <c:auto val="1"/>
        <c:lblAlgn val="ctr"/>
        <c:lblOffset val="100"/>
        <c:noMultiLvlLbl val="0"/>
      </c:catAx>
      <c:valAx>
        <c:axId val="114084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408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78080"/>
        <c:axId val="179178640"/>
      </c:barChart>
      <c:catAx>
        <c:axId val="1791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79178640"/>
        <c:crosses val="autoZero"/>
        <c:auto val="1"/>
        <c:lblAlgn val="ctr"/>
        <c:lblOffset val="100"/>
        <c:noMultiLvlLbl val="0"/>
      </c:catAx>
      <c:valAx>
        <c:axId val="17917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7917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1"/>
  <sheetViews>
    <sheetView tabSelected="1" topLeftCell="A12" workbookViewId="0">
      <selection activeCell="N24" sqref="N24"/>
    </sheetView>
  </sheetViews>
  <sheetFormatPr defaultColWidth="11.125" defaultRowHeight="21.95" customHeight="1"/>
  <cols>
    <col min="1" max="1" width="12.625" style="4" customWidth="1"/>
    <col min="2" max="2" width="13.875" style="1" customWidth="1"/>
    <col min="3" max="3" width="8.5" style="1" customWidth="1"/>
    <col min="4" max="4" width="10.375" style="1" customWidth="1"/>
    <col min="5" max="5" width="9.25" style="1" customWidth="1"/>
    <col min="6" max="6" width="9.125" style="1" customWidth="1"/>
    <col min="7" max="7" width="8.875" style="1" customWidth="1"/>
    <col min="8" max="8" width="8.5" style="1" customWidth="1"/>
    <col min="9" max="9" width="11.125" style="1" customWidth="1"/>
    <col min="10" max="10" width="9.625" style="1" customWidth="1"/>
    <col min="11" max="11" width="10.875" style="1" customWidth="1"/>
    <col min="12" max="12" width="10.5" style="1" customWidth="1"/>
    <col min="13" max="13" width="11.125" style="1" customWidth="1"/>
    <col min="14" max="14" width="11.125" style="316" customWidth="1"/>
    <col min="15" max="17" width="11.125" style="1" customWidth="1"/>
    <col min="18" max="22" width="11.125" style="316" customWidth="1"/>
    <col min="23" max="70" width="11.125" style="1" customWidth="1"/>
    <col min="71" max="140" width="11.125" style="2" customWidth="1"/>
    <col min="141" max="254" width="11.125" style="3"/>
    <col min="255" max="255" width="12.625" style="3" customWidth="1"/>
    <col min="256" max="256" width="13.875" style="3" customWidth="1"/>
    <col min="257" max="257" width="11.125" style="3" customWidth="1"/>
    <col min="258" max="258" width="12.625" style="3" customWidth="1"/>
    <col min="259" max="259" width="11.625" style="3" customWidth="1"/>
    <col min="260" max="260" width="11.125" style="3" customWidth="1"/>
    <col min="261" max="261" width="11.25" style="3" customWidth="1"/>
    <col min="262" max="264" width="11.125" style="3" customWidth="1"/>
    <col min="265" max="265" width="11.75" style="3" customWidth="1"/>
    <col min="266" max="266" width="12.125" style="3" customWidth="1"/>
    <col min="267" max="396" width="11.125" style="3" customWidth="1"/>
    <col min="397" max="510" width="11.125" style="3"/>
    <col min="511" max="511" width="12.625" style="3" customWidth="1"/>
    <col min="512" max="512" width="13.875" style="3" customWidth="1"/>
    <col min="513" max="513" width="11.125" style="3" customWidth="1"/>
    <col min="514" max="514" width="12.625" style="3" customWidth="1"/>
    <col min="515" max="515" width="11.625" style="3" customWidth="1"/>
    <col min="516" max="516" width="11.125" style="3" customWidth="1"/>
    <col min="517" max="517" width="11.25" style="3" customWidth="1"/>
    <col min="518" max="520" width="11.125" style="3" customWidth="1"/>
    <col min="521" max="521" width="11.75" style="3" customWidth="1"/>
    <col min="522" max="522" width="12.125" style="3" customWidth="1"/>
    <col min="523" max="652" width="11.125" style="3" customWidth="1"/>
    <col min="653" max="766" width="11.125" style="3"/>
    <col min="767" max="767" width="12.625" style="3" customWidth="1"/>
    <col min="768" max="768" width="13.875" style="3" customWidth="1"/>
    <col min="769" max="769" width="11.125" style="3" customWidth="1"/>
    <col min="770" max="770" width="12.625" style="3" customWidth="1"/>
    <col min="771" max="771" width="11.625" style="3" customWidth="1"/>
    <col min="772" max="772" width="11.125" style="3" customWidth="1"/>
    <col min="773" max="773" width="11.25" style="3" customWidth="1"/>
    <col min="774" max="776" width="11.125" style="3" customWidth="1"/>
    <col min="777" max="777" width="11.75" style="3" customWidth="1"/>
    <col min="778" max="778" width="12.125" style="3" customWidth="1"/>
    <col min="779" max="908" width="11.125" style="3" customWidth="1"/>
    <col min="909" max="1022" width="11.125" style="3"/>
    <col min="1023" max="1023" width="12.625" style="3" customWidth="1"/>
    <col min="1024" max="1024" width="13.875" style="3" customWidth="1"/>
    <col min="1025" max="1025" width="11.125" style="3" customWidth="1"/>
    <col min="1026" max="1026" width="12.625" style="3" customWidth="1"/>
    <col min="1027" max="1027" width="11.625" style="3" customWidth="1"/>
    <col min="1028" max="1028" width="11.125" style="3" customWidth="1"/>
    <col min="1029" max="1029" width="11.25" style="3" customWidth="1"/>
    <col min="1030" max="1032" width="11.125" style="3" customWidth="1"/>
    <col min="1033" max="1033" width="11.75" style="3" customWidth="1"/>
    <col min="1034" max="1034" width="12.125" style="3" customWidth="1"/>
    <col min="1035" max="1164" width="11.125" style="3" customWidth="1"/>
    <col min="1165" max="1278" width="11.125" style="3"/>
    <col min="1279" max="1279" width="12.625" style="3" customWidth="1"/>
    <col min="1280" max="1280" width="13.875" style="3" customWidth="1"/>
    <col min="1281" max="1281" width="11.125" style="3" customWidth="1"/>
    <col min="1282" max="1282" width="12.625" style="3" customWidth="1"/>
    <col min="1283" max="1283" width="11.625" style="3" customWidth="1"/>
    <col min="1284" max="1284" width="11.125" style="3" customWidth="1"/>
    <col min="1285" max="1285" width="11.25" style="3" customWidth="1"/>
    <col min="1286" max="1288" width="11.125" style="3" customWidth="1"/>
    <col min="1289" max="1289" width="11.75" style="3" customWidth="1"/>
    <col min="1290" max="1290" width="12.125" style="3" customWidth="1"/>
    <col min="1291" max="1420" width="11.125" style="3" customWidth="1"/>
    <col min="1421" max="1534" width="11.125" style="3"/>
    <col min="1535" max="1535" width="12.625" style="3" customWidth="1"/>
    <col min="1536" max="1536" width="13.875" style="3" customWidth="1"/>
    <col min="1537" max="1537" width="11.125" style="3" customWidth="1"/>
    <col min="1538" max="1538" width="12.625" style="3" customWidth="1"/>
    <col min="1539" max="1539" width="11.625" style="3" customWidth="1"/>
    <col min="1540" max="1540" width="11.125" style="3" customWidth="1"/>
    <col min="1541" max="1541" width="11.25" style="3" customWidth="1"/>
    <col min="1542" max="1544" width="11.125" style="3" customWidth="1"/>
    <col min="1545" max="1545" width="11.75" style="3" customWidth="1"/>
    <col min="1546" max="1546" width="12.125" style="3" customWidth="1"/>
    <col min="1547" max="1676" width="11.125" style="3" customWidth="1"/>
    <col min="1677" max="1790" width="11.125" style="3"/>
    <col min="1791" max="1791" width="12.625" style="3" customWidth="1"/>
    <col min="1792" max="1792" width="13.875" style="3" customWidth="1"/>
    <col min="1793" max="1793" width="11.125" style="3" customWidth="1"/>
    <col min="1794" max="1794" width="12.625" style="3" customWidth="1"/>
    <col min="1795" max="1795" width="11.625" style="3" customWidth="1"/>
    <col min="1796" max="1796" width="11.125" style="3" customWidth="1"/>
    <col min="1797" max="1797" width="11.25" style="3" customWidth="1"/>
    <col min="1798" max="1800" width="11.125" style="3" customWidth="1"/>
    <col min="1801" max="1801" width="11.75" style="3" customWidth="1"/>
    <col min="1802" max="1802" width="12.125" style="3" customWidth="1"/>
    <col min="1803" max="1932" width="11.125" style="3" customWidth="1"/>
    <col min="1933" max="2046" width="11.125" style="3"/>
    <col min="2047" max="2047" width="12.625" style="3" customWidth="1"/>
    <col min="2048" max="2048" width="13.875" style="3" customWidth="1"/>
    <col min="2049" max="2049" width="11.125" style="3" customWidth="1"/>
    <col min="2050" max="2050" width="12.625" style="3" customWidth="1"/>
    <col min="2051" max="2051" width="11.625" style="3" customWidth="1"/>
    <col min="2052" max="2052" width="11.125" style="3" customWidth="1"/>
    <col min="2053" max="2053" width="11.25" style="3" customWidth="1"/>
    <col min="2054" max="2056" width="11.125" style="3" customWidth="1"/>
    <col min="2057" max="2057" width="11.75" style="3" customWidth="1"/>
    <col min="2058" max="2058" width="12.125" style="3" customWidth="1"/>
    <col min="2059" max="2188" width="11.125" style="3" customWidth="1"/>
    <col min="2189" max="2302" width="11.125" style="3"/>
    <col min="2303" max="2303" width="12.625" style="3" customWidth="1"/>
    <col min="2304" max="2304" width="13.875" style="3" customWidth="1"/>
    <col min="2305" max="2305" width="11.125" style="3" customWidth="1"/>
    <col min="2306" max="2306" width="12.625" style="3" customWidth="1"/>
    <col min="2307" max="2307" width="11.625" style="3" customWidth="1"/>
    <col min="2308" max="2308" width="11.125" style="3" customWidth="1"/>
    <col min="2309" max="2309" width="11.25" style="3" customWidth="1"/>
    <col min="2310" max="2312" width="11.125" style="3" customWidth="1"/>
    <col min="2313" max="2313" width="11.75" style="3" customWidth="1"/>
    <col min="2314" max="2314" width="12.125" style="3" customWidth="1"/>
    <col min="2315" max="2444" width="11.125" style="3" customWidth="1"/>
    <col min="2445" max="2558" width="11.125" style="3"/>
    <col min="2559" max="2559" width="12.625" style="3" customWidth="1"/>
    <col min="2560" max="2560" width="13.875" style="3" customWidth="1"/>
    <col min="2561" max="2561" width="11.125" style="3" customWidth="1"/>
    <col min="2562" max="2562" width="12.625" style="3" customWidth="1"/>
    <col min="2563" max="2563" width="11.625" style="3" customWidth="1"/>
    <col min="2564" max="2564" width="11.125" style="3" customWidth="1"/>
    <col min="2565" max="2565" width="11.25" style="3" customWidth="1"/>
    <col min="2566" max="2568" width="11.125" style="3" customWidth="1"/>
    <col min="2569" max="2569" width="11.75" style="3" customWidth="1"/>
    <col min="2570" max="2570" width="12.125" style="3" customWidth="1"/>
    <col min="2571" max="2700" width="11.125" style="3" customWidth="1"/>
    <col min="2701" max="2814" width="11.125" style="3"/>
    <col min="2815" max="2815" width="12.625" style="3" customWidth="1"/>
    <col min="2816" max="2816" width="13.875" style="3" customWidth="1"/>
    <col min="2817" max="2817" width="11.125" style="3" customWidth="1"/>
    <col min="2818" max="2818" width="12.625" style="3" customWidth="1"/>
    <col min="2819" max="2819" width="11.625" style="3" customWidth="1"/>
    <col min="2820" max="2820" width="11.125" style="3" customWidth="1"/>
    <col min="2821" max="2821" width="11.25" style="3" customWidth="1"/>
    <col min="2822" max="2824" width="11.125" style="3" customWidth="1"/>
    <col min="2825" max="2825" width="11.75" style="3" customWidth="1"/>
    <col min="2826" max="2826" width="12.125" style="3" customWidth="1"/>
    <col min="2827" max="2956" width="11.125" style="3" customWidth="1"/>
    <col min="2957" max="3070" width="11.125" style="3"/>
    <col min="3071" max="3071" width="12.625" style="3" customWidth="1"/>
    <col min="3072" max="3072" width="13.875" style="3" customWidth="1"/>
    <col min="3073" max="3073" width="11.125" style="3" customWidth="1"/>
    <col min="3074" max="3074" width="12.625" style="3" customWidth="1"/>
    <col min="3075" max="3075" width="11.625" style="3" customWidth="1"/>
    <col min="3076" max="3076" width="11.125" style="3" customWidth="1"/>
    <col min="3077" max="3077" width="11.25" style="3" customWidth="1"/>
    <col min="3078" max="3080" width="11.125" style="3" customWidth="1"/>
    <col min="3081" max="3081" width="11.75" style="3" customWidth="1"/>
    <col min="3082" max="3082" width="12.125" style="3" customWidth="1"/>
    <col min="3083" max="3212" width="11.125" style="3" customWidth="1"/>
    <col min="3213" max="3326" width="11.125" style="3"/>
    <col min="3327" max="3327" width="12.625" style="3" customWidth="1"/>
    <col min="3328" max="3328" width="13.875" style="3" customWidth="1"/>
    <col min="3329" max="3329" width="11.125" style="3" customWidth="1"/>
    <col min="3330" max="3330" width="12.625" style="3" customWidth="1"/>
    <col min="3331" max="3331" width="11.625" style="3" customWidth="1"/>
    <col min="3332" max="3332" width="11.125" style="3" customWidth="1"/>
    <col min="3333" max="3333" width="11.25" style="3" customWidth="1"/>
    <col min="3334" max="3336" width="11.125" style="3" customWidth="1"/>
    <col min="3337" max="3337" width="11.75" style="3" customWidth="1"/>
    <col min="3338" max="3338" width="12.125" style="3" customWidth="1"/>
    <col min="3339" max="3468" width="11.125" style="3" customWidth="1"/>
    <col min="3469" max="3582" width="11.125" style="3"/>
    <col min="3583" max="3583" width="12.625" style="3" customWidth="1"/>
    <col min="3584" max="3584" width="13.875" style="3" customWidth="1"/>
    <col min="3585" max="3585" width="11.125" style="3" customWidth="1"/>
    <col min="3586" max="3586" width="12.625" style="3" customWidth="1"/>
    <col min="3587" max="3587" width="11.625" style="3" customWidth="1"/>
    <col min="3588" max="3588" width="11.125" style="3" customWidth="1"/>
    <col min="3589" max="3589" width="11.25" style="3" customWidth="1"/>
    <col min="3590" max="3592" width="11.125" style="3" customWidth="1"/>
    <col min="3593" max="3593" width="11.75" style="3" customWidth="1"/>
    <col min="3594" max="3594" width="12.125" style="3" customWidth="1"/>
    <col min="3595" max="3724" width="11.125" style="3" customWidth="1"/>
    <col min="3725" max="3838" width="11.125" style="3"/>
    <col min="3839" max="3839" width="12.625" style="3" customWidth="1"/>
    <col min="3840" max="3840" width="13.875" style="3" customWidth="1"/>
    <col min="3841" max="3841" width="11.125" style="3" customWidth="1"/>
    <col min="3842" max="3842" width="12.625" style="3" customWidth="1"/>
    <col min="3843" max="3843" width="11.625" style="3" customWidth="1"/>
    <col min="3844" max="3844" width="11.125" style="3" customWidth="1"/>
    <col min="3845" max="3845" width="11.25" style="3" customWidth="1"/>
    <col min="3846" max="3848" width="11.125" style="3" customWidth="1"/>
    <col min="3849" max="3849" width="11.75" style="3" customWidth="1"/>
    <col min="3850" max="3850" width="12.125" style="3" customWidth="1"/>
    <col min="3851" max="3980" width="11.125" style="3" customWidth="1"/>
    <col min="3981" max="4094" width="11.125" style="3"/>
    <col min="4095" max="4095" width="12.625" style="3" customWidth="1"/>
    <col min="4096" max="4096" width="13.875" style="3" customWidth="1"/>
    <col min="4097" max="4097" width="11.125" style="3" customWidth="1"/>
    <col min="4098" max="4098" width="12.625" style="3" customWidth="1"/>
    <col min="4099" max="4099" width="11.625" style="3" customWidth="1"/>
    <col min="4100" max="4100" width="11.125" style="3" customWidth="1"/>
    <col min="4101" max="4101" width="11.25" style="3" customWidth="1"/>
    <col min="4102" max="4104" width="11.125" style="3" customWidth="1"/>
    <col min="4105" max="4105" width="11.75" style="3" customWidth="1"/>
    <col min="4106" max="4106" width="12.125" style="3" customWidth="1"/>
    <col min="4107" max="4236" width="11.125" style="3" customWidth="1"/>
    <col min="4237" max="4350" width="11.125" style="3"/>
    <col min="4351" max="4351" width="12.625" style="3" customWidth="1"/>
    <col min="4352" max="4352" width="13.875" style="3" customWidth="1"/>
    <col min="4353" max="4353" width="11.125" style="3" customWidth="1"/>
    <col min="4354" max="4354" width="12.625" style="3" customWidth="1"/>
    <col min="4355" max="4355" width="11.625" style="3" customWidth="1"/>
    <col min="4356" max="4356" width="11.125" style="3" customWidth="1"/>
    <col min="4357" max="4357" width="11.25" style="3" customWidth="1"/>
    <col min="4358" max="4360" width="11.125" style="3" customWidth="1"/>
    <col min="4361" max="4361" width="11.75" style="3" customWidth="1"/>
    <col min="4362" max="4362" width="12.125" style="3" customWidth="1"/>
    <col min="4363" max="4492" width="11.125" style="3" customWidth="1"/>
    <col min="4493" max="4606" width="11.125" style="3"/>
    <col min="4607" max="4607" width="12.625" style="3" customWidth="1"/>
    <col min="4608" max="4608" width="13.875" style="3" customWidth="1"/>
    <col min="4609" max="4609" width="11.125" style="3" customWidth="1"/>
    <col min="4610" max="4610" width="12.625" style="3" customWidth="1"/>
    <col min="4611" max="4611" width="11.625" style="3" customWidth="1"/>
    <col min="4612" max="4612" width="11.125" style="3" customWidth="1"/>
    <col min="4613" max="4613" width="11.25" style="3" customWidth="1"/>
    <col min="4614" max="4616" width="11.125" style="3" customWidth="1"/>
    <col min="4617" max="4617" width="11.75" style="3" customWidth="1"/>
    <col min="4618" max="4618" width="12.125" style="3" customWidth="1"/>
    <col min="4619" max="4748" width="11.125" style="3" customWidth="1"/>
    <col min="4749" max="4862" width="11.125" style="3"/>
    <col min="4863" max="4863" width="12.625" style="3" customWidth="1"/>
    <col min="4864" max="4864" width="13.875" style="3" customWidth="1"/>
    <col min="4865" max="4865" width="11.125" style="3" customWidth="1"/>
    <col min="4866" max="4866" width="12.625" style="3" customWidth="1"/>
    <col min="4867" max="4867" width="11.625" style="3" customWidth="1"/>
    <col min="4868" max="4868" width="11.125" style="3" customWidth="1"/>
    <col min="4869" max="4869" width="11.25" style="3" customWidth="1"/>
    <col min="4870" max="4872" width="11.125" style="3" customWidth="1"/>
    <col min="4873" max="4873" width="11.75" style="3" customWidth="1"/>
    <col min="4874" max="4874" width="12.125" style="3" customWidth="1"/>
    <col min="4875" max="5004" width="11.125" style="3" customWidth="1"/>
    <col min="5005" max="5118" width="11.125" style="3"/>
    <col min="5119" max="5119" width="12.625" style="3" customWidth="1"/>
    <col min="5120" max="5120" width="13.875" style="3" customWidth="1"/>
    <col min="5121" max="5121" width="11.125" style="3" customWidth="1"/>
    <col min="5122" max="5122" width="12.625" style="3" customWidth="1"/>
    <col min="5123" max="5123" width="11.625" style="3" customWidth="1"/>
    <col min="5124" max="5124" width="11.125" style="3" customWidth="1"/>
    <col min="5125" max="5125" width="11.25" style="3" customWidth="1"/>
    <col min="5126" max="5128" width="11.125" style="3" customWidth="1"/>
    <col min="5129" max="5129" width="11.75" style="3" customWidth="1"/>
    <col min="5130" max="5130" width="12.125" style="3" customWidth="1"/>
    <col min="5131" max="5260" width="11.125" style="3" customWidth="1"/>
    <col min="5261" max="5374" width="11.125" style="3"/>
    <col min="5375" max="5375" width="12.625" style="3" customWidth="1"/>
    <col min="5376" max="5376" width="13.875" style="3" customWidth="1"/>
    <col min="5377" max="5377" width="11.125" style="3" customWidth="1"/>
    <col min="5378" max="5378" width="12.625" style="3" customWidth="1"/>
    <col min="5379" max="5379" width="11.625" style="3" customWidth="1"/>
    <col min="5380" max="5380" width="11.125" style="3" customWidth="1"/>
    <col min="5381" max="5381" width="11.25" style="3" customWidth="1"/>
    <col min="5382" max="5384" width="11.125" style="3" customWidth="1"/>
    <col min="5385" max="5385" width="11.75" style="3" customWidth="1"/>
    <col min="5386" max="5386" width="12.125" style="3" customWidth="1"/>
    <col min="5387" max="5516" width="11.125" style="3" customWidth="1"/>
    <col min="5517" max="5630" width="11.125" style="3"/>
    <col min="5631" max="5631" width="12.625" style="3" customWidth="1"/>
    <col min="5632" max="5632" width="13.875" style="3" customWidth="1"/>
    <col min="5633" max="5633" width="11.125" style="3" customWidth="1"/>
    <col min="5634" max="5634" width="12.625" style="3" customWidth="1"/>
    <col min="5635" max="5635" width="11.625" style="3" customWidth="1"/>
    <col min="5636" max="5636" width="11.125" style="3" customWidth="1"/>
    <col min="5637" max="5637" width="11.25" style="3" customWidth="1"/>
    <col min="5638" max="5640" width="11.125" style="3" customWidth="1"/>
    <col min="5641" max="5641" width="11.75" style="3" customWidth="1"/>
    <col min="5642" max="5642" width="12.125" style="3" customWidth="1"/>
    <col min="5643" max="5772" width="11.125" style="3" customWidth="1"/>
    <col min="5773" max="5886" width="11.125" style="3"/>
    <col min="5887" max="5887" width="12.625" style="3" customWidth="1"/>
    <col min="5888" max="5888" width="13.875" style="3" customWidth="1"/>
    <col min="5889" max="5889" width="11.125" style="3" customWidth="1"/>
    <col min="5890" max="5890" width="12.625" style="3" customWidth="1"/>
    <col min="5891" max="5891" width="11.625" style="3" customWidth="1"/>
    <col min="5892" max="5892" width="11.125" style="3" customWidth="1"/>
    <col min="5893" max="5893" width="11.25" style="3" customWidth="1"/>
    <col min="5894" max="5896" width="11.125" style="3" customWidth="1"/>
    <col min="5897" max="5897" width="11.75" style="3" customWidth="1"/>
    <col min="5898" max="5898" width="12.125" style="3" customWidth="1"/>
    <col min="5899" max="6028" width="11.125" style="3" customWidth="1"/>
    <col min="6029" max="6142" width="11.125" style="3"/>
    <col min="6143" max="6143" width="12.625" style="3" customWidth="1"/>
    <col min="6144" max="6144" width="13.875" style="3" customWidth="1"/>
    <col min="6145" max="6145" width="11.125" style="3" customWidth="1"/>
    <col min="6146" max="6146" width="12.625" style="3" customWidth="1"/>
    <col min="6147" max="6147" width="11.625" style="3" customWidth="1"/>
    <col min="6148" max="6148" width="11.125" style="3" customWidth="1"/>
    <col min="6149" max="6149" width="11.25" style="3" customWidth="1"/>
    <col min="6150" max="6152" width="11.125" style="3" customWidth="1"/>
    <col min="6153" max="6153" width="11.75" style="3" customWidth="1"/>
    <col min="6154" max="6154" width="12.125" style="3" customWidth="1"/>
    <col min="6155" max="6284" width="11.125" style="3" customWidth="1"/>
    <col min="6285" max="6398" width="11.125" style="3"/>
    <col min="6399" max="6399" width="12.625" style="3" customWidth="1"/>
    <col min="6400" max="6400" width="13.875" style="3" customWidth="1"/>
    <col min="6401" max="6401" width="11.125" style="3" customWidth="1"/>
    <col min="6402" max="6402" width="12.625" style="3" customWidth="1"/>
    <col min="6403" max="6403" width="11.625" style="3" customWidth="1"/>
    <col min="6404" max="6404" width="11.125" style="3" customWidth="1"/>
    <col min="6405" max="6405" width="11.25" style="3" customWidth="1"/>
    <col min="6406" max="6408" width="11.125" style="3" customWidth="1"/>
    <col min="6409" max="6409" width="11.75" style="3" customWidth="1"/>
    <col min="6410" max="6410" width="12.125" style="3" customWidth="1"/>
    <col min="6411" max="6540" width="11.125" style="3" customWidth="1"/>
    <col min="6541" max="6654" width="11.125" style="3"/>
    <col min="6655" max="6655" width="12.625" style="3" customWidth="1"/>
    <col min="6656" max="6656" width="13.875" style="3" customWidth="1"/>
    <col min="6657" max="6657" width="11.125" style="3" customWidth="1"/>
    <col min="6658" max="6658" width="12.625" style="3" customWidth="1"/>
    <col min="6659" max="6659" width="11.625" style="3" customWidth="1"/>
    <col min="6660" max="6660" width="11.125" style="3" customWidth="1"/>
    <col min="6661" max="6661" width="11.25" style="3" customWidth="1"/>
    <col min="6662" max="6664" width="11.125" style="3" customWidth="1"/>
    <col min="6665" max="6665" width="11.75" style="3" customWidth="1"/>
    <col min="6666" max="6666" width="12.125" style="3" customWidth="1"/>
    <col min="6667" max="6796" width="11.125" style="3" customWidth="1"/>
    <col min="6797" max="6910" width="11.125" style="3"/>
    <col min="6911" max="6911" width="12.625" style="3" customWidth="1"/>
    <col min="6912" max="6912" width="13.875" style="3" customWidth="1"/>
    <col min="6913" max="6913" width="11.125" style="3" customWidth="1"/>
    <col min="6914" max="6914" width="12.625" style="3" customWidth="1"/>
    <col min="6915" max="6915" width="11.625" style="3" customWidth="1"/>
    <col min="6916" max="6916" width="11.125" style="3" customWidth="1"/>
    <col min="6917" max="6917" width="11.25" style="3" customWidth="1"/>
    <col min="6918" max="6920" width="11.125" style="3" customWidth="1"/>
    <col min="6921" max="6921" width="11.75" style="3" customWidth="1"/>
    <col min="6922" max="6922" width="12.125" style="3" customWidth="1"/>
    <col min="6923" max="7052" width="11.125" style="3" customWidth="1"/>
    <col min="7053" max="7166" width="11.125" style="3"/>
    <col min="7167" max="7167" width="12.625" style="3" customWidth="1"/>
    <col min="7168" max="7168" width="13.875" style="3" customWidth="1"/>
    <col min="7169" max="7169" width="11.125" style="3" customWidth="1"/>
    <col min="7170" max="7170" width="12.625" style="3" customWidth="1"/>
    <col min="7171" max="7171" width="11.625" style="3" customWidth="1"/>
    <col min="7172" max="7172" width="11.125" style="3" customWidth="1"/>
    <col min="7173" max="7173" width="11.25" style="3" customWidth="1"/>
    <col min="7174" max="7176" width="11.125" style="3" customWidth="1"/>
    <col min="7177" max="7177" width="11.75" style="3" customWidth="1"/>
    <col min="7178" max="7178" width="12.125" style="3" customWidth="1"/>
    <col min="7179" max="7308" width="11.125" style="3" customWidth="1"/>
    <col min="7309" max="7422" width="11.125" style="3"/>
    <col min="7423" max="7423" width="12.625" style="3" customWidth="1"/>
    <col min="7424" max="7424" width="13.875" style="3" customWidth="1"/>
    <col min="7425" max="7425" width="11.125" style="3" customWidth="1"/>
    <col min="7426" max="7426" width="12.625" style="3" customWidth="1"/>
    <col min="7427" max="7427" width="11.625" style="3" customWidth="1"/>
    <col min="7428" max="7428" width="11.125" style="3" customWidth="1"/>
    <col min="7429" max="7429" width="11.25" style="3" customWidth="1"/>
    <col min="7430" max="7432" width="11.125" style="3" customWidth="1"/>
    <col min="7433" max="7433" width="11.75" style="3" customWidth="1"/>
    <col min="7434" max="7434" width="12.125" style="3" customWidth="1"/>
    <col min="7435" max="7564" width="11.125" style="3" customWidth="1"/>
    <col min="7565" max="7678" width="11.125" style="3"/>
    <col min="7679" max="7679" width="12.625" style="3" customWidth="1"/>
    <col min="7680" max="7680" width="13.875" style="3" customWidth="1"/>
    <col min="7681" max="7681" width="11.125" style="3" customWidth="1"/>
    <col min="7682" max="7682" width="12.625" style="3" customWidth="1"/>
    <col min="7683" max="7683" width="11.625" style="3" customWidth="1"/>
    <col min="7684" max="7684" width="11.125" style="3" customWidth="1"/>
    <col min="7685" max="7685" width="11.25" style="3" customWidth="1"/>
    <col min="7686" max="7688" width="11.125" style="3" customWidth="1"/>
    <col min="7689" max="7689" width="11.75" style="3" customWidth="1"/>
    <col min="7690" max="7690" width="12.125" style="3" customWidth="1"/>
    <col min="7691" max="7820" width="11.125" style="3" customWidth="1"/>
    <col min="7821" max="7934" width="11.125" style="3"/>
    <col min="7935" max="7935" width="12.625" style="3" customWidth="1"/>
    <col min="7936" max="7936" width="13.875" style="3" customWidth="1"/>
    <col min="7937" max="7937" width="11.125" style="3" customWidth="1"/>
    <col min="7938" max="7938" width="12.625" style="3" customWidth="1"/>
    <col min="7939" max="7939" width="11.625" style="3" customWidth="1"/>
    <col min="7940" max="7940" width="11.125" style="3" customWidth="1"/>
    <col min="7941" max="7941" width="11.25" style="3" customWidth="1"/>
    <col min="7942" max="7944" width="11.125" style="3" customWidth="1"/>
    <col min="7945" max="7945" width="11.75" style="3" customWidth="1"/>
    <col min="7946" max="7946" width="12.125" style="3" customWidth="1"/>
    <col min="7947" max="8076" width="11.125" style="3" customWidth="1"/>
    <col min="8077" max="8190" width="11.125" style="3"/>
    <col min="8191" max="8191" width="12.625" style="3" customWidth="1"/>
    <col min="8192" max="8192" width="13.875" style="3" customWidth="1"/>
    <col min="8193" max="8193" width="11.125" style="3" customWidth="1"/>
    <col min="8194" max="8194" width="12.625" style="3" customWidth="1"/>
    <col min="8195" max="8195" width="11.625" style="3" customWidth="1"/>
    <col min="8196" max="8196" width="11.125" style="3" customWidth="1"/>
    <col min="8197" max="8197" width="11.25" style="3" customWidth="1"/>
    <col min="8198" max="8200" width="11.125" style="3" customWidth="1"/>
    <col min="8201" max="8201" width="11.75" style="3" customWidth="1"/>
    <col min="8202" max="8202" width="12.125" style="3" customWidth="1"/>
    <col min="8203" max="8332" width="11.125" style="3" customWidth="1"/>
    <col min="8333" max="8446" width="11.125" style="3"/>
    <col min="8447" max="8447" width="12.625" style="3" customWidth="1"/>
    <col min="8448" max="8448" width="13.875" style="3" customWidth="1"/>
    <col min="8449" max="8449" width="11.125" style="3" customWidth="1"/>
    <col min="8450" max="8450" width="12.625" style="3" customWidth="1"/>
    <col min="8451" max="8451" width="11.625" style="3" customWidth="1"/>
    <col min="8452" max="8452" width="11.125" style="3" customWidth="1"/>
    <col min="8453" max="8453" width="11.25" style="3" customWidth="1"/>
    <col min="8454" max="8456" width="11.125" style="3" customWidth="1"/>
    <col min="8457" max="8457" width="11.75" style="3" customWidth="1"/>
    <col min="8458" max="8458" width="12.125" style="3" customWidth="1"/>
    <col min="8459" max="8588" width="11.125" style="3" customWidth="1"/>
    <col min="8589" max="8702" width="11.125" style="3"/>
    <col min="8703" max="8703" width="12.625" style="3" customWidth="1"/>
    <col min="8704" max="8704" width="13.875" style="3" customWidth="1"/>
    <col min="8705" max="8705" width="11.125" style="3" customWidth="1"/>
    <col min="8706" max="8706" width="12.625" style="3" customWidth="1"/>
    <col min="8707" max="8707" width="11.625" style="3" customWidth="1"/>
    <col min="8708" max="8708" width="11.125" style="3" customWidth="1"/>
    <col min="8709" max="8709" width="11.25" style="3" customWidth="1"/>
    <col min="8710" max="8712" width="11.125" style="3" customWidth="1"/>
    <col min="8713" max="8713" width="11.75" style="3" customWidth="1"/>
    <col min="8714" max="8714" width="12.125" style="3" customWidth="1"/>
    <col min="8715" max="8844" width="11.125" style="3" customWidth="1"/>
    <col min="8845" max="8958" width="11.125" style="3"/>
    <col min="8959" max="8959" width="12.625" style="3" customWidth="1"/>
    <col min="8960" max="8960" width="13.875" style="3" customWidth="1"/>
    <col min="8961" max="8961" width="11.125" style="3" customWidth="1"/>
    <col min="8962" max="8962" width="12.625" style="3" customWidth="1"/>
    <col min="8963" max="8963" width="11.625" style="3" customWidth="1"/>
    <col min="8964" max="8964" width="11.125" style="3" customWidth="1"/>
    <col min="8965" max="8965" width="11.25" style="3" customWidth="1"/>
    <col min="8966" max="8968" width="11.125" style="3" customWidth="1"/>
    <col min="8969" max="8969" width="11.75" style="3" customWidth="1"/>
    <col min="8970" max="8970" width="12.125" style="3" customWidth="1"/>
    <col min="8971" max="9100" width="11.125" style="3" customWidth="1"/>
    <col min="9101" max="9214" width="11.125" style="3"/>
    <col min="9215" max="9215" width="12.625" style="3" customWidth="1"/>
    <col min="9216" max="9216" width="13.875" style="3" customWidth="1"/>
    <col min="9217" max="9217" width="11.125" style="3" customWidth="1"/>
    <col min="9218" max="9218" width="12.625" style="3" customWidth="1"/>
    <col min="9219" max="9219" width="11.625" style="3" customWidth="1"/>
    <col min="9220" max="9220" width="11.125" style="3" customWidth="1"/>
    <col min="9221" max="9221" width="11.25" style="3" customWidth="1"/>
    <col min="9222" max="9224" width="11.125" style="3" customWidth="1"/>
    <col min="9225" max="9225" width="11.75" style="3" customWidth="1"/>
    <col min="9226" max="9226" width="12.125" style="3" customWidth="1"/>
    <col min="9227" max="9356" width="11.125" style="3" customWidth="1"/>
    <col min="9357" max="9470" width="11.125" style="3"/>
    <col min="9471" max="9471" width="12.625" style="3" customWidth="1"/>
    <col min="9472" max="9472" width="13.875" style="3" customWidth="1"/>
    <col min="9473" max="9473" width="11.125" style="3" customWidth="1"/>
    <col min="9474" max="9474" width="12.625" style="3" customWidth="1"/>
    <col min="9475" max="9475" width="11.625" style="3" customWidth="1"/>
    <col min="9476" max="9476" width="11.125" style="3" customWidth="1"/>
    <col min="9477" max="9477" width="11.25" style="3" customWidth="1"/>
    <col min="9478" max="9480" width="11.125" style="3" customWidth="1"/>
    <col min="9481" max="9481" width="11.75" style="3" customWidth="1"/>
    <col min="9482" max="9482" width="12.125" style="3" customWidth="1"/>
    <col min="9483" max="9612" width="11.125" style="3" customWidth="1"/>
    <col min="9613" max="9726" width="11.125" style="3"/>
    <col min="9727" max="9727" width="12.625" style="3" customWidth="1"/>
    <col min="9728" max="9728" width="13.875" style="3" customWidth="1"/>
    <col min="9729" max="9729" width="11.125" style="3" customWidth="1"/>
    <col min="9730" max="9730" width="12.625" style="3" customWidth="1"/>
    <col min="9731" max="9731" width="11.625" style="3" customWidth="1"/>
    <col min="9732" max="9732" width="11.125" style="3" customWidth="1"/>
    <col min="9733" max="9733" width="11.25" style="3" customWidth="1"/>
    <col min="9734" max="9736" width="11.125" style="3" customWidth="1"/>
    <col min="9737" max="9737" width="11.75" style="3" customWidth="1"/>
    <col min="9738" max="9738" width="12.125" style="3" customWidth="1"/>
    <col min="9739" max="9868" width="11.125" style="3" customWidth="1"/>
    <col min="9869" max="9982" width="11.125" style="3"/>
    <col min="9983" max="9983" width="12.625" style="3" customWidth="1"/>
    <col min="9984" max="9984" width="13.875" style="3" customWidth="1"/>
    <col min="9985" max="9985" width="11.125" style="3" customWidth="1"/>
    <col min="9986" max="9986" width="12.625" style="3" customWidth="1"/>
    <col min="9987" max="9987" width="11.625" style="3" customWidth="1"/>
    <col min="9988" max="9988" width="11.125" style="3" customWidth="1"/>
    <col min="9989" max="9989" width="11.25" style="3" customWidth="1"/>
    <col min="9990" max="9992" width="11.125" style="3" customWidth="1"/>
    <col min="9993" max="9993" width="11.75" style="3" customWidth="1"/>
    <col min="9994" max="9994" width="12.125" style="3" customWidth="1"/>
    <col min="9995" max="10124" width="11.125" style="3" customWidth="1"/>
    <col min="10125" max="10238" width="11.125" style="3"/>
    <col min="10239" max="10239" width="12.625" style="3" customWidth="1"/>
    <col min="10240" max="10240" width="13.875" style="3" customWidth="1"/>
    <col min="10241" max="10241" width="11.125" style="3" customWidth="1"/>
    <col min="10242" max="10242" width="12.625" style="3" customWidth="1"/>
    <col min="10243" max="10243" width="11.625" style="3" customWidth="1"/>
    <col min="10244" max="10244" width="11.125" style="3" customWidth="1"/>
    <col min="10245" max="10245" width="11.25" style="3" customWidth="1"/>
    <col min="10246" max="10248" width="11.125" style="3" customWidth="1"/>
    <col min="10249" max="10249" width="11.75" style="3" customWidth="1"/>
    <col min="10250" max="10250" width="12.125" style="3" customWidth="1"/>
    <col min="10251" max="10380" width="11.125" style="3" customWidth="1"/>
    <col min="10381" max="10494" width="11.125" style="3"/>
    <col min="10495" max="10495" width="12.625" style="3" customWidth="1"/>
    <col min="10496" max="10496" width="13.875" style="3" customWidth="1"/>
    <col min="10497" max="10497" width="11.125" style="3" customWidth="1"/>
    <col min="10498" max="10498" width="12.625" style="3" customWidth="1"/>
    <col min="10499" max="10499" width="11.625" style="3" customWidth="1"/>
    <col min="10500" max="10500" width="11.125" style="3" customWidth="1"/>
    <col min="10501" max="10501" width="11.25" style="3" customWidth="1"/>
    <col min="10502" max="10504" width="11.125" style="3" customWidth="1"/>
    <col min="10505" max="10505" width="11.75" style="3" customWidth="1"/>
    <col min="10506" max="10506" width="12.125" style="3" customWidth="1"/>
    <col min="10507" max="10636" width="11.125" style="3" customWidth="1"/>
    <col min="10637" max="10750" width="11.125" style="3"/>
    <col min="10751" max="10751" width="12.625" style="3" customWidth="1"/>
    <col min="10752" max="10752" width="13.875" style="3" customWidth="1"/>
    <col min="10753" max="10753" width="11.125" style="3" customWidth="1"/>
    <col min="10754" max="10754" width="12.625" style="3" customWidth="1"/>
    <col min="10755" max="10755" width="11.625" style="3" customWidth="1"/>
    <col min="10756" max="10756" width="11.125" style="3" customWidth="1"/>
    <col min="10757" max="10757" width="11.25" style="3" customWidth="1"/>
    <col min="10758" max="10760" width="11.125" style="3" customWidth="1"/>
    <col min="10761" max="10761" width="11.75" style="3" customWidth="1"/>
    <col min="10762" max="10762" width="12.125" style="3" customWidth="1"/>
    <col min="10763" max="10892" width="11.125" style="3" customWidth="1"/>
    <col min="10893" max="11006" width="11.125" style="3"/>
    <col min="11007" max="11007" width="12.625" style="3" customWidth="1"/>
    <col min="11008" max="11008" width="13.875" style="3" customWidth="1"/>
    <col min="11009" max="11009" width="11.125" style="3" customWidth="1"/>
    <col min="11010" max="11010" width="12.625" style="3" customWidth="1"/>
    <col min="11011" max="11011" width="11.625" style="3" customWidth="1"/>
    <col min="11012" max="11012" width="11.125" style="3" customWidth="1"/>
    <col min="11013" max="11013" width="11.25" style="3" customWidth="1"/>
    <col min="11014" max="11016" width="11.125" style="3" customWidth="1"/>
    <col min="11017" max="11017" width="11.75" style="3" customWidth="1"/>
    <col min="11018" max="11018" width="12.125" style="3" customWidth="1"/>
    <col min="11019" max="11148" width="11.125" style="3" customWidth="1"/>
    <col min="11149" max="11262" width="11.125" style="3"/>
    <col min="11263" max="11263" width="12.625" style="3" customWidth="1"/>
    <col min="11264" max="11264" width="13.875" style="3" customWidth="1"/>
    <col min="11265" max="11265" width="11.125" style="3" customWidth="1"/>
    <col min="11266" max="11266" width="12.625" style="3" customWidth="1"/>
    <col min="11267" max="11267" width="11.625" style="3" customWidth="1"/>
    <col min="11268" max="11268" width="11.125" style="3" customWidth="1"/>
    <col min="11269" max="11269" width="11.25" style="3" customWidth="1"/>
    <col min="11270" max="11272" width="11.125" style="3" customWidth="1"/>
    <col min="11273" max="11273" width="11.75" style="3" customWidth="1"/>
    <col min="11274" max="11274" width="12.125" style="3" customWidth="1"/>
    <col min="11275" max="11404" width="11.125" style="3" customWidth="1"/>
    <col min="11405" max="11518" width="11.125" style="3"/>
    <col min="11519" max="11519" width="12.625" style="3" customWidth="1"/>
    <col min="11520" max="11520" width="13.875" style="3" customWidth="1"/>
    <col min="11521" max="11521" width="11.125" style="3" customWidth="1"/>
    <col min="11522" max="11522" width="12.625" style="3" customWidth="1"/>
    <col min="11523" max="11523" width="11.625" style="3" customWidth="1"/>
    <col min="11524" max="11524" width="11.125" style="3" customWidth="1"/>
    <col min="11525" max="11525" width="11.25" style="3" customWidth="1"/>
    <col min="11526" max="11528" width="11.125" style="3" customWidth="1"/>
    <col min="11529" max="11529" width="11.75" style="3" customWidth="1"/>
    <col min="11530" max="11530" width="12.125" style="3" customWidth="1"/>
    <col min="11531" max="11660" width="11.125" style="3" customWidth="1"/>
    <col min="11661" max="11774" width="11.125" style="3"/>
    <col min="11775" max="11775" width="12.625" style="3" customWidth="1"/>
    <col min="11776" max="11776" width="13.875" style="3" customWidth="1"/>
    <col min="11777" max="11777" width="11.125" style="3" customWidth="1"/>
    <col min="11778" max="11778" width="12.625" style="3" customWidth="1"/>
    <col min="11779" max="11779" width="11.625" style="3" customWidth="1"/>
    <col min="11780" max="11780" width="11.125" style="3" customWidth="1"/>
    <col min="11781" max="11781" width="11.25" style="3" customWidth="1"/>
    <col min="11782" max="11784" width="11.125" style="3" customWidth="1"/>
    <col min="11785" max="11785" width="11.75" style="3" customWidth="1"/>
    <col min="11786" max="11786" width="12.125" style="3" customWidth="1"/>
    <col min="11787" max="11916" width="11.125" style="3" customWidth="1"/>
    <col min="11917" max="12030" width="11.125" style="3"/>
    <col min="12031" max="12031" width="12.625" style="3" customWidth="1"/>
    <col min="12032" max="12032" width="13.875" style="3" customWidth="1"/>
    <col min="12033" max="12033" width="11.125" style="3" customWidth="1"/>
    <col min="12034" max="12034" width="12.625" style="3" customWidth="1"/>
    <col min="12035" max="12035" width="11.625" style="3" customWidth="1"/>
    <col min="12036" max="12036" width="11.125" style="3" customWidth="1"/>
    <col min="12037" max="12037" width="11.25" style="3" customWidth="1"/>
    <col min="12038" max="12040" width="11.125" style="3" customWidth="1"/>
    <col min="12041" max="12041" width="11.75" style="3" customWidth="1"/>
    <col min="12042" max="12042" width="12.125" style="3" customWidth="1"/>
    <col min="12043" max="12172" width="11.125" style="3" customWidth="1"/>
    <col min="12173" max="12286" width="11.125" style="3"/>
    <col min="12287" max="12287" width="12.625" style="3" customWidth="1"/>
    <col min="12288" max="12288" width="13.875" style="3" customWidth="1"/>
    <col min="12289" max="12289" width="11.125" style="3" customWidth="1"/>
    <col min="12290" max="12290" width="12.625" style="3" customWidth="1"/>
    <col min="12291" max="12291" width="11.625" style="3" customWidth="1"/>
    <col min="12292" max="12292" width="11.125" style="3" customWidth="1"/>
    <col min="12293" max="12293" width="11.25" style="3" customWidth="1"/>
    <col min="12294" max="12296" width="11.125" style="3" customWidth="1"/>
    <col min="12297" max="12297" width="11.75" style="3" customWidth="1"/>
    <col min="12298" max="12298" width="12.125" style="3" customWidth="1"/>
    <col min="12299" max="12428" width="11.125" style="3" customWidth="1"/>
    <col min="12429" max="12542" width="11.125" style="3"/>
    <col min="12543" max="12543" width="12.625" style="3" customWidth="1"/>
    <col min="12544" max="12544" width="13.875" style="3" customWidth="1"/>
    <col min="12545" max="12545" width="11.125" style="3" customWidth="1"/>
    <col min="12546" max="12546" width="12.625" style="3" customWidth="1"/>
    <col min="12547" max="12547" width="11.625" style="3" customWidth="1"/>
    <col min="12548" max="12548" width="11.125" style="3" customWidth="1"/>
    <col min="12549" max="12549" width="11.25" style="3" customWidth="1"/>
    <col min="12550" max="12552" width="11.125" style="3" customWidth="1"/>
    <col min="12553" max="12553" width="11.75" style="3" customWidth="1"/>
    <col min="12554" max="12554" width="12.125" style="3" customWidth="1"/>
    <col min="12555" max="12684" width="11.125" style="3" customWidth="1"/>
    <col min="12685" max="12798" width="11.125" style="3"/>
    <col min="12799" max="12799" width="12.625" style="3" customWidth="1"/>
    <col min="12800" max="12800" width="13.875" style="3" customWidth="1"/>
    <col min="12801" max="12801" width="11.125" style="3" customWidth="1"/>
    <col min="12802" max="12802" width="12.625" style="3" customWidth="1"/>
    <col min="12803" max="12803" width="11.625" style="3" customWidth="1"/>
    <col min="12804" max="12804" width="11.125" style="3" customWidth="1"/>
    <col min="12805" max="12805" width="11.25" style="3" customWidth="1"/>
    <col min="12806" max="12808" width="11.125" style="3" customWidth="1"/>
    <col min="12809" max="12809" width="11.75" style="3" customWidth="1"/>
    <col min="12810" max="12810" width="12.125" style="3" customWidth="1"/>
    <col min="12811" max="12940" width="11.125" style="3" customWidth="1"/>
    <col min="12941" max="13054" width="11.125" style="3"/>
    <col min="13055" max="13055" width="12.625" style="3" customWidth="1"/>
    <col min="13056" max="13056" width="13.875" style="3" customWidth="1"/>
    <col min="13057" max="13057" width="11.125" style="3" customWidth="1"/>
    <col min="13058" max="13058" width="12.625" style="3" customWidth="1"/>
    <col min="13059" max="13059" width="11.625" style="3" customWidth="1"/>
    <col min="13060" max="13060" width="11.125" style="3" customWidth="1"/>
    <col min="13061" max="13061" width="11.25" style="3" customWidth="1"/>
    <col min="13062" max="13064" width="11.125" style="3" customWidth="1"/>
    <col min="13065" max="13065" width="11.75" style="3" customWidth="1"/>
    <col min="13066" max="13066" width="12.125" style="3" customWidth="1"/>
    <col min="13067" max="13196" width="11.125" style="3" customWidth="1"/>
    <col min="13197" max="13310" width="11.125" style="3"/>
    <col min="13311" max="13311" width="12.625" style="3" customWidth="1"/>
    <col min="13312" max="13312" width="13.875" style="3" customWidth="1"/>
    <col min="13313" max="13313" width="11.125" style="3" customWidth="1"/>
    <col min="13314" max="13314" width="12.625" style="3" customWidth="1"/>
    <col min="13315" max="13315" width="11.625" style="3" customWidth="1"/>
    <col min="13316" max="13316" width="11.125" style="3" customWidth="1"/>
    <col min="13317" max="13317" width="11.25" style="3" customWidth="1"/>
    <col min="13318" max="13320" width="11.125" style="3" customWidth="1"/>
    <col min="13321" max="13321" width="11.75" style="3" customWidth="1"/>
    <col min="13322" max="13322" width="12.125" style="3" customWidth="1"/>
    <col min="13323" max="13452" width="11.125" style="3" customWidth="1"/>
    <col min="13453" max="13566" width="11.125" style="3"/>
    <col min="13567" max="13567" width="12.625" style="3" customWidth="1"/>
    <col min="13568" max="13568" width="13.875" style="3" customWidth="1"/>
    <col min="13569" max="13569" width="11.125" style="3" customWidth="1"/>
    <col min="13570" max="13570" width="12.625" style="3" customWidth="1"/>
    <col min="13571" max="13571" width="11.625" style="3" customWidth="1"/>
    <col min="13572" max="13572" width="11.125" style="3" customWidth="1"/>
    <col min="13573" max="13573" width="11.25" style="3" customWidth="1"/>
    <col min="13574" max="13576" width="11.125" style="3" customWidth="1"/>
    <col min="13577" max="13577" width="11.75" style="3" customWidth="1"/>
    <col min="13578" max="13578" width="12.125" style="3" customWidth="1"/>
    <col min="13579" max="13708" width="11.125" style="3" customWidth="1"/>
    <col min="13709" max="13822" width="11.125" style="3"/>
    <col min="13823" max="13823" width="12.625" style="3" customWidth="1"/>
    <col min="13824" max="13824" width="13.875" style="3" customWidth="1"/>
    <col min="13825" max="13825" width="11.125" style="3" customWidth="1"/>
    <col min="13826" max="13826" width="12.625" style="3" customWidth="1"/>
    <col min="13827" max="13827" width="11.625" style="3" customWidth="1"/>
    <col min="13828" max="13828" width="11.125" style="3" customWidth="1"/>
    <col min="13829" max="13829" width="11.25" style="3" customWidth="1"/>
    <col min="13830" max="13832" width="11.125" style="3" customWidth="1"/>
    <col min="13833" max="13833" width="11.75" style="3" customWidth="1"/>
    <col min="13834" max="13834" width="12.125" style="3" customWidth="1"/>
    <col min="13835" max="13964" width="11.125" style="3" customWidth="1"/>
    <col min="13965" max="14078" width="11.125" style="3"/>
    <col min="14079" max="14079" width="12.625" style="3" customWidth="1"/>
    <col min="14080" max="14080" width="13.875" style="3" customWidth="1"/>
    <col min="14081" max="14081" width="11.125" style="3" customWidth="1"/>
    <col min="14082" max="14082" width="12.625" style="3" customWidth="1"/>
    <col min="14083" max="14083" width="11.625" style="3" customWidth="1"/>
    <col min="14084" max="14084" width="11.125" style="3" customWidth="1"/>
    <col min="14085" max="14085" width="11.25" style="3" customWidth="1"/>
    <col min="14086" max="14088" width="11.125" style="3" customWidth="1"/>
    <col min="14089" max="14089" width="11.75" style="3" customWidth="1"/>
    <col min="14090" max="14090" width="12.125" style="3" customWidth="1"/>
    <col min="14091" max="14220" width="11.125" style="3" customWidth="1"/>
    <col min="14221" max="14334" width="11.125" style="3"/>
    <col min="14335" max="14335" width="12.625" style="3" customWidth="1"/>
    <col min="14336" max="14336" width="13.875" style="3" customWidth="1"/>
    <col min="14337" max="14337" width="11.125" style="3" customWidth="1"/>
    <col min="14338" max="14338" width="12.625" style="3" customWidth="1"/>
    <col min="14339" max="14339" width="11.625" style="3" customWidth="1"/>
    <col min="14340" max="14340" width="11.125" style="3" customWidth="1"/>
    <col min="14341" max="14341" width="11.25" style="3" customWidth="1"/>
    <col min="14342" max="14344" width="11.125" style="3" customWidth="1"/>
    <col min="14345" max="14345" width="11.75" style="3" customWidth="1"/>
    <col min="14346" max="14346" width="12.125" style="3" customWidth="1"/>
    <col min="14347" max="14476" width="11.125" style="3" customWidth="1"/>
    <col min="14477" max="14590" width="11.125" style="3"/>
    <col min="14591" max="14591" width="12.625" style="3" customWidth="1"/>
    <col min="14592" max="14592" width="13.875" style="3" customWidth="1"/>
    <col min="14593" max="14593" width="11.125" style="3" customWidth="1"/>
    <col min="14594" max="14594" width="12.625" style="3" customWidth="1"/>
    <col min="14595" max="14595" width="11.625" style="3" customWidth="1"/>
    <col min="14596" max="14596" width="11.125" style="3" customWidth="1"/>
    <col min="14597" max="14597" width="11.25" style="3" customWidth="1"/>
    <col min="14598" max="14600" width="11.125" style="3" customWidth="1"/>
    <col min="14601" max="14601" width="11.75" style="3" customWidth="1"/>
    <col min="14602" max="14602" width="12.125" style="3" customWidth="1"/>
    <col min="14603" max="14732" width="11.125" style="3" customWidth="1"/>
    <col min="14733" max="14846" width="11.125" style="3"/>
    <col min="14847" max="14847" width="12.625" style="3" customWidth="1"/>
    <col min="14848" max="14848" width="13.875" style="3" customWidth="1"/>
    <col min="14849" max="14849" width="11.125" style="3" customWidth="1"/>
    <col min="14850" max="14850" width="12.625" style="3" customWidth="1"/>
    <col min="14851" max="14851" width="11.625" style="3" customWidth="1"/>
    <col min="14852" max="14852" width="11.125" style="3" customWidth="1"/>
    <col min="14853" max="14853" width="11.25" style="3" customWidth="1"/>
    <col min="14854" max="14856" width="11.125" style="3" customWidth="1"/>
    <col min="14857" max="14857" width="11.75" style="3" customWidth="1"/>
    <col min="14858" max="14858" width="12.125" style="3" customWidth="1"/>
    <col min="14859" max="14988" width="11.125" style="3" customWidth="1"/>
    <col min="14989" max="15102" width="11.125" style="3"/>
    <col min="15103" max="15103" width="12.625" style="3" customWidth="1"/>
    <col min="15104" max="15104" width="13.875" style="3" customWidth="1"/>
    <col min="15105" max="15105" width="11.125" style="3" customWidth="1"/>
    <col min="15106" max="15106" width="12.625" style="3" customWidth="1"/>
    <col min="15107" max="15107" width="11.625" style="3" customWidth="1"/>
    <col min="15108" max="15108" width="11.125" style="3" customWidth="1"/>
    <col min="15109" max="15109" width="11.25" style="3" customWidth="1"/>
    <col min="15110" max="15112" width="11.125" style="3" customWidth="1"/>
    <col min="15113" max="15113" width="11.75" style="3" customWidth="1"/>
    <col min="15114" max="15114" width="12.125" style="3" customWidth="1"/>
    <col min="15115" max="15244" width="11.125" style="3" customWidth="1"/>
    <col min="15245" max="15358" width="11.125" style="3"/>
    <col min="15359" max="15359" width="12.625" style="3" customWidth="1"/>
    <col min="15360" max="15360" width="13.875" style="3" customWidth="1"/>
    <col min="15361" max="15361" width="11.125" style="3" customWidth="1"/>
    <col min="15362" max="15362" width="12.625" style="3" customWidth="1"/>
    <col min="15363" max="15363" width="11.625" style="3" customWidth="1"/>
    <col min="15364" max="15364" width="11.125" style="3" customWidth="1"/>
    <col min="15365" max="15365" width="11.25" style="3" customWidth="1"/>
    <col min="15366" max="15368" width="11.125" style="3" customWidth="1"/>
    <col min="15369" max="15369" width="11.75" style="3" customWidth="1"/>
    <col min="15370" max="15370" width="12.125" style="3" customWidth="1"/>
    <col min="15371" max="15500" width="11.125" style="3" customWidth="1"/>
    <col min="15501" max="15614" width="11.125" style="3"/>
    <col min="15615" max="15615" width="12.625" style="3" customWidth="1"/>
    <col min="15616" max="15616" width="13.875" style="3" customWidth="1"/>
    <col min="15617" max="15617" width="11.125" style="3" customWidth="1"/>
    <col min="15618" max="15618" width="12.625" style="3" customWidth="1"/>
    <col min="15619" max="15619" width="11.625" style="3" customWidth="1"/>
    <col min="15620" max="15620" width="11.125" style="3" customWidth="1"/>
    <col min="15621" max="15621" width="11.25" style="3" customWidth="1"/>
    <col min="15622" max="15624" width="11.125" style="3" customWidth="1"/>
    <col min="15625" max="15625" width="11.75" style="3" customWidth="1"/>
    <col min="15626" max="15626" width="12.125" style="3" customWidth="1"/>
    <col min="15627" max="15756" width="11.125" style="3" customWidth="1"/>
    <col min="15757" max="15870" width="11.125" style="3"/>
    <col min="15871" max="15871" width="12.625" style="3" customWidth="1"/>
    <col min="15872" max="15872" width="13.875" style="3" customWidth="1"/>
    <col min="15873" max="15873" width="11.125" style="3" customWidth="1"/>
    <col min="15874" max="15874" width="12.625" style="3" customWidth="1"/>
    <col min="15875" max="15875" width="11.625" style="3" customWidth="1"/>
    <col min="15876" max="15876" width="11.125" style="3" customWidth="1"/>
    <col min="15877" max="15877" width="11.25" style="3" customWidth="1"/>
    <col min="15878" max="15880" width="11.125" style="3" customWidth="1"/>
    <col min="15881" max="15881" width="11.75" style="3" customWidth="1"/>
    <col min="15882" max="15882" width="12.125" style="3" customWidth="1"/>
    <col min="15883" max="16012" width="11.125" style="3" customWidth="1"/>
    <col min="16013" max="16126" width="11.125" style="3"/>
    <col min="16127" max="16127" width="12.625" style="3" customWidth="1"/>
    <col min="16128" max="16128" width="13.875" style="3" customWidth="1"/>
    <col min="16129" max="16129" width="11.125" style="3" customWidth="1"/>
    <col min="16130" max="16130" width="12.625" style="3" customWidth="1"/>
    <col min="16131" max="16131" width="11.625" style="3" customWidth="1"/>
    <col min="16132" max="16132" width="11.125" style="3" customWidth="1"/>
    <col min="16133" max="16133" width="11.25" style="3" customWidth="1"/>
    <col min="16134" max="16136" width="11.125" style="3" customWidth="1"/>
    <col min="16137" max="16137" width="11.75" style="3" customWidth="1"/>
    <col min="16138" max="16138" width="12.125" style="3" customWidth="1"/>
    <col min="16139" max="16268" width="11.125" style="3" customWidth="1"/>
    <col min="16269" max="16384" width="11.125" style="3"/>
  </cols>
  <sheetData>
    <row r="1" spans="1:139" ht="10.5" customHeight="1" thickBot="1">
      <c r="A1" s="325"/>
    </row>
    <row r="2" spans="1:139" ht="30" customHeight="1" thickTop="1">
      <c r="A2" s="753" t="s">
        <v>992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</row>
    <row r="3" spans="1:139" ht="18.399999999999999" customHeight="1">
      <c r="A3" s="586" t="s">
        <v>1668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</row>
    <row r="4" spans="1:139" ht="18.399999999999999" customHeight="1">
      <c r="A4" s="584" t="s">
        <v>1669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</row>
    <row r="5" spans="1:139" ht="18.399999999999999" customHeight="1">
      <c r="A5" s="752" t="s">
        <v>1694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</row>
    <row r="6" spans="1:139" ht="18.399999999999999" customHeight="1">
      <c r="A6" s="752" t="s">
        <v>1670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</row>
    <row r="7" spans="1:139" ht="18.399999999999999" customHeight="1">
      <c r="A7" s="752" t="s">
        <v>1671</v>
      </c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</row>
    <row r="8" spans="1:139" s="1" customFormat="1" ht="18.399999999999999" customHeight="1">
      <c r="A8" s="752" t="s">
        <v>1695</v>
      </c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2"/>
      <c r="N8" s="316"/>
      <c r="R8" s="316"/>
      <c r="S8" s="316"/>
      <c r="T8" s="316"/>
      <c r="U8" s="316"/>
      <c r="V8" s="316"/>
    </row>
    <row r="9" spans="1:139" s="1" customFormat="1" ht="18.399999999999999" customHeight="1">
      <c r="A9" s="752" t="s">
        <v>1672</v>
      </c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N9" s="316"/>
      <c r="R9" s="316"/>
      <c r="S9" s="316"/>
      <c r="T9" s="316"/>
      <c r="U9" s="316"/>
      <c r="V9" s="316"/>
    </row>
    <row r="10" spans="1:139" s="1" customFormat="1" ht="18.399999999999999" customHeight="1">
      <c r="A10" s="752" t="s">
        <v>1673</v>
      </c>
      <c r="B10" s="752"/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N10" s="316"/>
      <c r="R10" s="316"/>
      <c r="S10" s="316"/>
      <c r="T10" s="316"/>
      <c r="U10" s="316"/>
      <c r="V10" s="316"/>
    </row>
    <row r="11" spans="1:139" s="1" customFormat="1" ht="22.5" customHeight="1">
      <c r="A11" s="757" t="s">
        <v>1696</v>
      </c>
      <c r="B11" s="757"/>
      <c r="C11" s="757"/>
      <c r="D11" s="757"/>
      <c r="E11" s="757"/>
      <c r="F11" s="757"/>
      <c r="G11" s="757"/>
      <c r="H11" s="757"/>
      <c r="I11" s="757"/>
      <c r="J11" s="757"/>
      <c r="K11" s="757"/>
      <c r="L11" s="757"/>
      <c r="N11" s="316"/>
      <c r="R11" s="316"/>
      <c r="S11" s="316"/>
      <c r="T11" s="316"/>
      <c r="U11" s="316"/>
      <c r="V11" s="316"/>
    </row>
    <row r="12" spans="1:139" s="1" customFormat="1" ht="18" customHeight="1">
      <c r="A12" s="57"/>
      <c r="B12" s="58"/>
      <c r="C12" s="758" t="s">
        <v>179</v>
      </c>
      <c r="D12" s="758"/>
      <c r="E12" s="758"/>
      <c r="F12" s="758"/>
      <c r="G12" s="758"/>
      <c r="H12" s="759" t="s">
        <v>180</v>
      </c>
      <c r="I12" s="759"/>
      <c r="J12" s="759"/>
      <c r="K12" s="759"/>
      <c r="L12" s="760"/>
      <c r="N12" s="316"/>
      <c r="O12" s="56"/>
      <c r="P12" s="56"/>
      <c r="Q12" s="56"/>
      <c r="R12" s="316"/>
      <c r="S12" s="316"/>
      <c r="T12" s="316"/>
      <c r="U12" s="316"/>
      <c r="V12" s="316"/>
    </row>
    <row r="13" spans="1:139" s="2" customFormat="1" ht="18" customHeight="1">
      <c r="A13" s="6" t="s">
        <v>181</v>
      </c>
      <c r="B13" s="11"/>
      <c r="C13" s="59" t="s">
        <v>179</v>
      </c>
      <c r="D13" s="60" t="s">
        <v>182</v>
      </c>
      <c r="E13" s="754" t="s">
        <v>183</v>
      </c>
      <c r="F13" s="754"/>
      <c r="G13" s="754"/>
      <c r="H13" s="633" t="s">
        <v>179</v>
      </c>
      <c r="I13" s="634" t="s">
        <v>182</v>
      </c>
      <c r="J13" s="755" t="s">
        <v>183</v>
      </c>
      <c r="K13" s="755"/>
      <c r="L13" s="756"/>
      <c r="N13" s="327"/>
      <c r="O13" s="329"/>
      <c r="P13" s="329"/>
      <c r="Q13" s="329"/>
      <c r="R13" s="327"/>
      <c r="S13" s="327"/>
      <c r="T13" s="327"/>
      <c r="U13" s="327"/>
      <c r="V13" s="327"/>
    </row>
    <row r="14" spans="1:139" s="2" customFormat="1" ht="18" customHeight="1">
      <c r="A14" s="61"/>
      <c r="B14" s="62"/>
      <c r="C14" s="63" t="s">
        <v>184</v>
      </c>
      <c r="D14" s="64" t="s">
        <v>185</v>
      </c>
      <c r="E14" s="583" t="s">
        <v>186</v>
      </c>
      <c r="F14" s="66" t="s">
        <v>187</v>
      </c>
      <c r="G14" s="583" t="s">
        <v>178</v>
      </c>
      <c r="H14" s="65" t="s">
        <v>184</v>
      </c>
      <c r="I14" s="635" t="s">
        <v>185</v>
      </c>
      <c r="J14" s="583" t="s">
        <v>186</v>
      </c>
      <c r="K14" s="66" t="s">
        <v>187</v>
      </c>
      <c r="L14" s="636" t="s">
        <v>178</v>
      </c>
      <c r="N14" s="327"/>
      <c r="O14" s="329"/>
      <c r="P14" s="329"/>
      <c r="Q14" s="329"/>
      <c r="R14" s="327"/>
      <c r="S14" s="327"/>
      <c r="T14" s="327"/>
      <c r="U14" s="327"/>
      <c r="V14" s="327"/>
    </row>
    <row r="15" spans="1:139" s="1" customFormat="1" ht="18" customHeight="1">
      <c r="A15" s="332" t="s">
        <v>188</v>
      </c>
      <c r="C15" s="414"/>
      <c r="D15" s="415"/>
      <c r="E15" s="415"/>
      <c r="F15" s="415"/>
      <c r="G15" s="415"/>
      <c r="H15" s="637"/>
      <c r="I15" s="637"/>
      <c r="J15" s="637"/>
      <c r="K15" s="637"/>
      <c r="L15" s="638"/>
      <c r="N15" s="316"/>
      <c r="O15" s="56"/>
      <c r="P15" s="56"/>
      <c r="Q15" s="56"/>
      <c r="R15" s="316"/>
      <c r="S15" s="316"/>
      <c r="T15" s="316"/>
      <c r="U15" s="316"/>
      <c r="V15" s="316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</row>
    <row r="16" spans="1:139" s="1" customFormat="1" ht="18" customHeight="1">
      <c r="A16" s="365" t="s">
        <v>828</v>
      </c>
      <c r="B16" s="326"/>
      <c r="C16" s="416">
        <v>39</v>
      </c>
      <c r="D16" s="417">
        <v>1351.3846229999999</v>
      </c>
      <c r="E16" s="416">
        <v>760</v>
      </c>
      <c r="F16" s="416">
        <v>361</v>
      </c>
      <c r="G16" s="416">
        <v>1121</v>
      </c>
      <c r="H16" s="639">
        <v>21.43</v>
      </c>
      <c r="I16" s="639">
        <v>10.06</v>
      </c>
      <c r="J16" s="639">
        <v>15.61</v>
      </c>
      <c r="K16" s="639">
        <v>7.4142534401314402</v>
      </c>
      <c r="L16" s="640">
        <v>23.02</v>
      </c>
      <c r="N16" s="316"/>
      <c r="O16" s="56"/>
      <c r="P16" s="56"/>
      <c r="Q16" s="56"/>
      <c r="R16" s="316"/>
      <c r="S16" s="316"/>
      <c r="T16" s="316"/>
      <c r="U16" s="316"/>
      <c r="V16" s="316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</row>
    <row r="17" spans="1:139" s="1" customFormat="1" ht="18" customHeight="1">
      <c r="A17" s="365" t="s">
        <v>189</v>
      </c>
      <c r="B17" s="326"/>
      <c r="C17" s="416"/>
      <c r="D17" s="417"/>
      <c r="E17" s="416"/>
      <c r="F17" s="416"/>
      <c r="G17" s="416"/>
      <c r="H17" s="641"/>
      <c r="I17" s="639"/>
      <c r="J17" s="639"/>
      <c r="K17" s="639"/>
      <c r="L17" s="640"/>
      <c r="N17" s="316"/>
      <c r="O17" s="56"/>
      <c r="P17" s="56"/>
      <c r="Q17" s="56"/>
      <c r="R17" s="316"/>
      <c r="S17" s="316"/>
      <c r="T17" s="316"/>
      <c r="U17" s="316"/>
      <c r="V17" s="316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</row>
    <row r="18" spans="1:139" s="1" customFormat="1" ht="18" customHeight="1">
      <c r="A18" s="331" t="s">
        <v>190</v>
      </c>
      <c r="C18" s="418">
        <v>27</v>
      </c>
      <c r="D18" s="419">
        <v>736.83957699999996</v>
      </c>
      <c r="E18" s="418">
        <v>429</v>
      </c>
      <c r="F18" s="418">
        <v>463</v>
      </c>
      <c r="G18" s="418">
        <v>892</v>
      </c>
      <c r="H18" s="642">
        <v>14.84</v>
      </c>
      <c r="I18" s="642">
        <v>5.49</v>
      </c>
      <c r="J18" s="642">
        <v>8.81</v>
      </c>
      <c r="K18" s="642">
        <v>9.51</v>
      </c>
      <c r="L18" s="643">
        <v>18.32</v>
      </c>
      <c r="N18" s="751"/>
      <c r="O18" s="56"/>
      <c r="P18" s="56"/>
      <c r="Q18" s="56"/>
      <c r="R18" s="316"/>
      <c r="S18" s="316"/>
      <c r="T18" s="316"/>
      <c r="U18" s="316"/>
      <c r="V18" s="316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</row>
    <row r="19" spans="1:139" s="1" customFormat="1" ht="18" customHeight="1">
      <c r="A19" s="331" t="s">
        <v>191</v>
      </c>
      <c r="C19" s="418">
        <v>36</v>
      </c>
      <c r="D19" s="419">
        <v>4696.3566549999996</v>
      </c>
      <c r="E19" s="418">
        <v>775</v>
      </c>
      <c r="F19" s="418">
        <v>528</v>
      </c>
      <c r="G19" s="418">
        <v>1303</v>
      </c>
      <c r="H19" s="642">
        <v>19.78</v>
      </c>
      <c r="I19" s="642">
        <v>34.96</v>
      </c>
      <c r="J19" s="642">
        <v>15.92</v>
      </c>
      <c r="K19" s="642">
        <v>10.84</v>
      </c>
      <c r="L19" s="643">
        <v>26.76</v>
      </c>
      <c r="N19" s="751"/>
      <c r="O19" s="56"/>
      <c r="P19" s="56"/>
      <c r="Q19" s="56"/>
      <c r="R19" s="316"/>
      <c r="S19" s="316"/>
      <c r="T19" s="316"/>
      <c r="U19" s="316"/>
      <c r="V19" s="316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</row>
    <row r="20" spans="1:139" s="1" customFormat="1" ht="18" customHeight="1">
      <c r="A20" s="331" t="s">
        <v>192</v>
      </c>
      <c r="C20" s="418">
        <v>30</v>
      </c>
      <c r="D20" s="419">
        <v>3868.1920989999999</v>
      </c>
      <c r="E20" s="418">
        <v>444</v>
      </c>
      <c r="F20" s="418">
        <v>260</v>
      </c>
      <c r="G20" s="418">
        <v>704</v>
      </c>
      <c r="H20" s="642">
        <v>16.48</v>
      </c>
      <c r="I20" s="642">
        <v>28.79</v>
      </c>
      <c r="J20" s="642">
        <v>9.1199999999999992</v>
      </c>
      <c r="K20" s="642">
        <v>5.34</v>
      </c>
      <c r="L20" s="643">
        <v>14.46</v>
      </c>
      <c r="N20" s="751"/>
      <c r="O20" s="56"/>
      <c r="P20" s="56"/>
      <c r="Q20" s="56"/>
      <c r="R20" s="316"/>
      <c r="S20" s="316"/>
      <c r="T20" s="316"/>
      <c r="U20" s="316"/>
      <c r="V20" s="316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</row>
    <row r="21" spans="1:139" s="1" customFormat="1" ht="18" customHeight="1">
      <c r="A21" s="331" t="s">
        <v>193</v>
      </c>
      <c r="C21" s="418">
        <v>32</v>
      </c>
      <c r="D21" s="419">
        <v>2278.9700000000003</v>
      </c>
      <c r="E21" s="418">
        <v>305</v>
      </c>
      <c r="F21" s="418">
        <v>213</v>
      </c>
      <c r="G21" s="418">
        <v>518</v>
      </c>
      <c r="H21" s="642">
        <v>17.579999999999998</v>
      </c>
      <c r="I21" s="642">
        <v>16.96</v>
      </c>
      <c r="J21" s="642">
        <v>6.27</v>
      </c>
      <c r="K21" s="642">
        <v>4.37</v>
      </c>
      <c r="L21" s="643">
        <v>10.64</v>
      </c>
      <c r="N21" s="751"/>
      <c r="O21" s="56"/>
      <c r="P21" s="56"/>
      <c r="Q21" s="56"/>
      <c r="R21" s="316"/>
      <c r="S21" s="316"/>
      <c r="T21" s="316"/>
      <c r="U21" s="316"/>
      <c r="V21" s="316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</row>
    <row r="22" spans="1:139" s="1" customFormat="1" ht="18" customHeight="1">
      <c r="A22" s="331" t="s">
        <v>194</v>
      </c>
      <c r="C22" s="418">
        <v>18</v>
      </c>
      <c r="D22" s="419">
        <v>502.85799999999995</v>
      </c>
      <c r="E22" s="418">
        <v>243</v>
      </c>
      <c r="F22" s="418">
        <v>88</v>
      </c>
      <c r="G22" s="418">
        <v>331</v>
      </c>
      <c r="H22" s="642">
        <v>9.89</v>
      </c>
      <c r="I22" s="642">
        <v>3.74</v>
      </c>
      <c r="J22" s="642">
        <v>4.99</v>
      </c>
      <c r="K22" s="642">
        <v>1.81</v>
      </c>
      <c r="L22" s="643">
        <v>6.8</v>
      </c>
      <c r="N22" s="751"/>
      <c r="O22" s="56"/>
      <c r="P22" s="56"/>
      <c r="Q22" s="56"/>
      <c r="R22" s="316"/>
      <c r="S22" s="316"/>
      <c r="T22" s="316"/>
      <c r="U22" s="316"/>
      <c r="V22" s="316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</row>
    <row r="23" spans="1:139" s="1" customFormat="1" ht="18" customHeight="1">
      <c r="A23" s="365" t="s">
        <v>846</v>
      </c>
      <c r="B23" s="11"/>
      <c r="C23" s="420">
        <f>SUM(C18:C22)</f>
        <v>143</v>
      </c>
      <c r="D23" s="632">
        <f t="shared" ref="D23:L23" si="0">SUM(D18:D22)</f>
        <v>12083.216331</v>
      </c>
      <c r="E23" s="420">
        <f t="shared" si="0"/>
        <v>2196</v>
      </c>
      <c r="F23" s="420">
        <f t="shared" si="0"/>
        <v>1552</v>
      </c>
      <c r="G23" s="420">
        <f t="shared" si="0"/>
        <v>3748</v>
      </c>
      <c r="H23" s="644">
        <f t="shared" si="0"/>
        <v>78.570000000000007</v>
      </c>
      <c r="I23" s="644">
        <f>SUM(I18:I22)</f>
        <v>89.940000000000012</v>
      </c>
      <c r="J23" s="644">
        <f>SUM(J18:J22)</f>
        <v>45.110000000000007</v>
      </c>
      <c r="K23" s="644">
        <f>SUM(K18:K22)</f>
        <v>31.87</v>
      </c>
      <c r="L23" s="644">
        <f t="shared" si="0"/>
        <v>76.98</v>
      </c>
      <c r="N23" s="316"/>
      <c r="O23" s="56"/>
      <c r="P23" s="56"/>
      <c r="Q23" s="56"/>
      <c r="R23" s="316"/>
      <c r="S23" s="316"/>
      <c r="T23" s="316"/>
      <c r="U23" s="316"/>
      <c r="V23" s="316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</row>
    <row r="24" spans="1:139" s="11" customFormat="1" ht="18" customHeight="1">
      <c r="A24" s="368" t="s">
        <v>195</v>
      </c>
      <c r="B24" s="369"/>
      <c r="C24" s="421">
        <f>C16+C23</f>
        <v>182</v>
      </c>
      <c r="D24" s="452">
        <f t="shared" ref="D24:I24" si="1">D16+D23</f>
        <v>13434.600954</v>
      </c>
      <c r="E24" s="421">
        <f t="shared" si="1"/>
        <v>2956</v>
      </c>
      <c r="F24" s="421">
        <f t="shared" si="1"/>
        <v>1913</v>
      </c>
      <c r="G24" s="421">
        <f t="shared" si="1"/>
        <v>4869</v>
      </c>
      <c r="H24" s="645">
        <f t="shared" si="1"/>
        <v>100</v>
      </c>
      <c r="I24" s="645">
        <f t="shared" si="1"/>
        <v>100.00000000000001</v>
      </c>
      <c r="J24" s="645">
        <f>J16+J23</f>
        <v>60.720000000000006</v>
      </c>
      <c r="K24" s="645">
        <v>39.28</v>
      </c>
      <c r="L24" s="645">
        <v>100</v>
      </c>
      <c r="N24" s="330"/>
      <c r="O24" s="330"/>
      <c r="P24" s="330"/>
      <c r="Q24" s="330"/>
      <c r="R24" s="328"/>
      <c r="S24" s="328"/>
      <c r="T24" s="328"/>
      <c r="U24" s="328"/>
      <c r="V24" s="328"/>
    </row>
    <row r="25" spans="1:139" ht="21.95" customHeight="1">
      <c r="A25" s="748" t="s">
        <v>1701</v>
      </c>
      <c r="B25" s="747"/>
      <c r="N25" s="56"/>
    </row>
    <row r="26" spans="1:139" ht="21.95" customHeight="1">
      <c r="A26" s="746" t="s">
        <v>1702</v>
      </c>
      <c r="D26" s="316"/>
      <c r="J26" s="751"/>
      <c r="K26" s="751"/>
      <c r="L26" s="749"/>
      <c r="N26" s="56"/>
    </row>
    <row r="27" spans="1:139" ht="21.95" customHeight="1">
      <c r="J27" s="751"/>
      <c r="K27" s="751"/>
      <c r="L27" s="749"/>
      <c r="N27" s="56"/>
    </row>
    <row r="28" spans="1:139" ht="21.95" customHeight="1">
      <c r="J28" s="751"/>
      <c r="K28" s="751"/>
      <c r="N28" s="56"/>
    </row>
    <row r="29" spans="1:139" ht="21.95" customHeight="1">
      <c r="J29" s="751"/>
      <c r="K29" s="751"/>
    </row>
    <row r="30" spans="1:139" ht="21.95" customHeight="1">
      <c r="J30" s="751"/>
      <c r="K30" s="751"/>
    </row>
    <row r="31" spans="1:139" ht="21.95" customHeight="1">
      <c r="J31" s="750"/>
      <c r="K31" s="750"/>
    </row>
  </sheetData>
  <mergeCells count="12">
    <mergeCell ref="A7:L7"/>
    <mergeCell ref="A2:L2"/>
    <mergeCell ref="A5:L5"/>
    <mergeCell ref="A6:L6"/>
    <mergeCell ref="E13:G13"/>
    <mergeCell ref="J13:L13"/>
    <mergeCell ref="A8:L8"/>
    <mergeCell ref="A9:L9"/>
    <mergeCell ref="A10:L10"/>
    <mergeCell ref="A11:L11"/>
    <mergeCell ref="C12:G12"/>
    <mergeCell ref="H12:L12"/>
  </mergeCells>
  <pageMargins left="0.23622047244094491" right="7.874015748031496E-2" top="0.6692913385826772" bottom="0.74803149606299213" header="0.31496062992125984" footer="0.31496062992125984"/>
  <pageSetup paperSize="9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3" sqref="H3"/>
    </sheetView>
  </sheetViews>
  <sheetFormatPr defaultColWidth="9.125" defaultRowHeight="20.100000000000001" customHeight="1"/>
  <cols>
    <col min="1" max="1" width="68.625" style="16" customWidth="1"/>
    <col min="2" max="2" width="7.375" style="50" bestFit="1" customWidth="1"/>
    <col min="3" max="3" width="11.875" style="51" customWidth="1"/>
    <col min="4" max="6" width="9.125" style="50" customWidth="1"/>
    <col min="7" max="7" width="11.75" style="50" customWidth="1"/>
    <col min="8" max="16384" width="9.125" style="16"/>
  </cols>
  <sheetData>
    <row r="1" spans="1:7" ht="25.5" customHeight="1">
      <c r="A1" s="823" t="s">
        <v>994</v>
      </c>
      <c r="B1" s="823"/>
      <c r="C1" s="823"/>
      <c r="D1" s="823"/>
      <c r="E1" s="823"/>
      <c r="F1" s="823"/>
      <c r="G1" s="127"/>
    </row>
    <row r="2" spans="1:7" ht="20.100000000000001" customHeight="1">
      <c r="A2" s="824" t="s">
        <v>242</v>
      </c>
      <c r="B2" s="128" t="s">
        <v>179</v>
      </c>
      <c r="C2" s="129" t="s">
        <v>205</v>
      </c>
      <c r="D2" s="826" t="s">
        <v>206</v>
      </c>
      <c r="E2" s="827"/>
      <c r="F2" s="828"/>
      <c r="G2" s="496" t="s">
        <v>243</v>
      </c>
    </row>
    <row r="3" spans="1:7" ht="20.100000000000001" customHeight="1">
      <c r="A3" s="825"/>
      <c r="B3" s="130" t="s">
        <v>184</v>
      </c>
      <c r="C3" s="131" t="s">
        <v>185</v>
      </c>
      <c r="D3" s="132" t="s">
        <v>186</v>
      </c>
      <c r="E3" s="132" t="s">
        <v>187</v>
      </c>
      <c r="F3" s="133" t="s">
        <v>178</v>
      </c>
      <c r="G3" s="497" t="s">
        <v>244</v>
      </c>
    </row>
    <row r="4" spans="1:7" ht="18.95" customHeight="1">
      <c r="A4" s="495" t="s">
        <v>245</v>
      </c>
      <c r="B4" s="115">
        <v>6</v>
      </c>
      <c r="C4" s="116">
        <v>119.7</v>
      </c>
      <c r="D4" s="115">
        <v>111</v>
      </c>
      <c r="E4" s="115">
        <v>47</v>
      </c>
      <c r="F4" s="115">
        <v>158</v>
      </c>
      <c r="G4" s="498">
        <v>2411.66</v>
      </c>
    </row>
    <row r="5" spans="1:7" ht="18.95" customHeight="1">
      <c r="A5" s="494" t="s">
        <v>246</v>
      </c>
      <c r="B5" s="115">
        <v>14</v>
      </c>
      <c r="C5" s="116">
        <v>613.53566999999998</v>
      </c>
      <c r="D5" s="115">
        <v>158</v>
      </c>
      <c r="E5" s="115">
        <v>186</v>
      </c>
      <c r="F5" s="115">
        <v>344</v>
      </c>
      <c r="G5" s="498">
        <v>8827.84</v>
      </c>
    </row>
    <row r="6" spans="1:7" ht="18.95" customHeight="1">
      <c r="A6" s="494" t="s">
        <v>247</v>
      </c>
      <c r="B6" s="226">
        <v>3</v>
      </c>
      <c r="C6" s="226">
        <v>94.343999999999994</v>
      </c>
      <c r="D6" s="226">
        <v>46</v>
      </c>
      <c r="E6" s="226">
        <v>34</v>
      </c>
      <c r="F6" s="226">
        <v>80</v>
      </c>
      <c r="G6" s="499">
        <v>271.04000000000002</v>
      </c>
    </row>
    <row r="7" spans="1:7" ht="18.95" customHeight="1">
      <c r="A7" s="494" t="s">
        <v>248</v>
      </c>
      <c r="B7" s="226">
        <v>2</v>
      </c>
      <c r="C7" s="226">
        <v>196.8</v>
      </c>
      <c r="D7" s="226">
        <v>36</v>
      </c>
      <c r="E7" s="226">
        <v>95</v>
      </c>
      <c r="F7" s="226">
        <v>131</v>
      </c>
      <c r="G7" s="499">
        <v>570.33000000000004</v>
      </c>
    </row>
    <row r="8" spans="1:7" ht="18.95" customHeight="1">
      <c r="A8" s="494" t="s">
        <v>249</v>
      </c>
      <c r="B8" s="226">
        <v>1</v>
      </c>
      <c r="C8" s="236">
        <v>10.5</v>
      </c>
      <c r="D8" s="236">
        <v>10</v>
      </c>
      <c r="E8" s="236">
        <v>70</v>
      </c>
      <c r="F8" s="236">
        <v>80</v>
      </c>
      <c r="G8" s="499">
        <v>110.32</v>
      </c>
    </row>
    <row r="9" spans="1:7" ht="18.95" customHeight="1">
      <c r="A9" s="494" t="s">
        <v>250</v>
      </c>
      <c r="B9" s="226">
        <v>0</v>
      </c>
      <c r="C9" s="114">
        <v>0</v>
      </c>
      <c r="D9" s="114">
        <v>0</v>
      </c>
      <c r="E9" s="114">
        <v>0</v>
      </c>
      <c r="F9" s="114">
        <v>0</v>
      </c>
      <c r="G9" s="499">
        <v>0</v>
      </c>
    </row>
    <row r="10" spans="1:7" ht="18.95" customHeight="1">
      <c r="A10" s="494" t="s">
        <v>251</v>
      </c>
      <c r="B10" s="115">
        <v>7</v>
      </c>
      <c r="C10" s="116">
        <v>140.78800000000001</v>
      </c>
      <c r="D10" s="115">
        <v>182</v>
      </c>
      <c r="E10" s="115">
        <v>58</v>
      </c>
      <c r="F10" s="115">
        <v>240</v>
      </c>
      <c r="G10" s="498">
        <v>3596.95</v>
      </c>
    </row>
    <row r="11" spans="1:7" ht="18.95" customHeight="1">
      <c r="A11" s="494" t="s">
        <v>252</v>
      </c>
      <c r="B11" s="115">
        <v>4</v>
      </c>
      <c r="C11" s="116">
        <v>18.2</v>
      </c>
      <c r="D11" s="115">
        <v>87</v>
      </c>
      <c r="E11" s="115">
        <v>67</v>
      </c>
      <c r="F11" s="115">
        <v>154</v>
      </c>
      <c r="G11" s="498">
        <v>1063.1199999999999</v>
      </c>
    </row>
    <row r="12" spans="1:7" ht="18.95" customHeight="1">
      <c r="A12" s="494" t="s">
        <v>253</v>
      </c>
      <c r="B12" s="115">
        <v>3</v>
      </c>
      <c r="C12" s="116">
        <v>437</v>
      </c>
      <c r="D12" s="115">
        <v>142</v>
      </c>
      <c r="E12" s="115">
        <v>104</v>
      </c>
      <c r="F12" s="115">
        <v>246</v>
      </c>
      <c r="G12" s="498">
        <v>1148.8900000000001</v>
      </c>
    </row>
    <row r="13" spans="1:7" ht="18.95" customHeight="1">
      <c r="A13" s="494" t="s">
        <v>254</v>
      </c>
      <c r="B13" s="226">
        <v>0</v>
      </c>
      <c r="C13" s="226">
        <v>0</v>
      </c>
      <c r="D13" s="226">
        <v>0</v>
      </c>
      <c r="E13" s="226">
        <v>0</v>
      </c>
      <c r="F13" s="226">
        <v>0</v>
      </c>
      <c r="G13" s="499">
        <v>0</v>
      </c>
    </row>
    <row r="14" spans="1:7" ht="18.95" customHeight="1">
      <c r="A14" s="494" t="s">
        <v>255</v>
      </c>
      <c r="B14" s="115">
        <v>10</v>
      </c>
      <c r="C14" s="116">
        <v>264.14383299999997</v>
      </c>
      <c r="D14" s="115">
        <v>121</v>
      </c>
      <c r="E14" s="115">
        <v>115</v>
      </c>
      <c r="F14" s="115">
        <v>236</v>
      </c>
      <c r="G14" s="498">
        <v>1749.7639999999999</v>
      </c>
    </row>
    <row r="15" spans="1:7" ht="18.95" customHeight="1">
      <c r="A15" s="494" t="s">
        <v>256</v>
      </c>
      <c r="B15" s="115">
        <v>10</v>
      </c>
      <c r="C15" s="116">
        <v>280.26</v>
      </c>
      <c r="D15" s="115">
        <v>71</v>
      </c>
      <c r="E15" s="115">
        <v>8</v>
      </c>
      <c r="F15" s="115">
        <v>79</v>
      </c>
      <c r="G15" s="498">
        <v>8092.57</v>
      </c>
    </row>
    <row r="16" spans="1:7" ht="18.95" customHeight="1">
      <c r="A16" s="494" t="s">
        <v>257</v>
      </c>
      <c r="B16" s="115">
        <v>1</v>
      </c>
      <c r="C16" s="116">
        <v>799.12</v>
      </c>
      <c r="D16" s="115">
        <v>130</v>
      </c>
      <c r="E16" s="115">
        <v>70</v>
      </c>
      <c r="F16" s="115">
        <v>200</v>
      </c>
      <c r="G16" s="498">
        <v>471.6</v>
      </c>
    </row>
    <row r="17" spans="1:8" ht="18.95" customHeight="1">
      <c r="A17" s="494" t="s">
        <v>258</v>
      </c>
      <c r="B17" s="115">
        <v>5</v>
      </c>
      <c r="C17" s="116">
        <v>147.71575200000001</v>
      </c>
      <c r="D17" s="115">
        <v>36</v>
      </c>
      <c r="E17" s="115">
        <v>73</v>
      </c>
      <c r="F17" s="115">
        <v>109</v>
      </c>
      <c r="G17" s="498">
        <v>2939.86</v>
      </c>
    </row>
    <row r="18" spans="1:8" ht="18.95" customHeight="1">
      <c r="A18" s="494" t="s">
        <v>259</v>
      </c>
      <c r="B18" s="115">
        <v>21</v>
      </c>
      <c r="C18" s="116">
        <v>212.15199999999999</v>
      </c>
      <c r="D18" s="115">
        <v>157</v>
      </c>
      <c r="E18" s="115">
        <v>13</v>
      </c>
      <c r="F18" s="115">
        <v>170</v>
      </c>
      <c r="G18" s="498">
        <v>4213.3100000000004</v>
      </c>
    </row>
    <row r="19" spans="1:8" ht="18.95" customHeight="1">
      <c r="A19" s="494" t="s">
        <v>260</v>
      </c>
      <c r="B19" s="115">
        <v>1</v>
      </c>
      <c r="C19" s="116">
        <v>160</v>
      </c>
      <c r="D19" s="115">
        <v>40</v>
      </c>
      <c r="E19" s="115">
        <v>15</v>
      </c>
      <c r="F19" s="115">
        <v>55</v>
      </c>
      <c r="G19" s="498">
        <v>7481.49</v>
      </c>
    </row>
    <row r="20" spans="1:8" ht="18.95" customHeight="1">
      <c r="A20" s="494" t="s">
        <v>261</v>
      </c>
      <c r="B20" s="115">
        <v>17</v>
      </c>
      <c r="C20" s="116">
        <v>661.23</v>
      </c>
      <c r="D20" s="115">
        <v>282</v>
      </c>
      <c r="E20" s="115">
        <v>103</v>
      </c>
      <c r="F20" s="115">
        <v>385</v>
      </c>
      <c r="G20" s="498">
        <v>7938.42</v>
      </c>
    </row>
    <row r="21" spans="1:8" ht="18.95" customHeight="1">
      <c r="A21" s="494" t="s">
        <v>262</v>
      </c>
      <c r="B21" s="115">
        <v>4</v>
      </c>
      <c r="C21" s="116">
        <v>49.519851000000003</v>
      </c>
      <c r="D21" s="115">
        <v>38</v>
      </c>
      <c r="E21" s="115">
        <v>5</v>
      </c>
      <c r="F21" s="115">
        <v>43</v>
      </c>
      <c r="G21" s="498">
        <v>864.7</v>
      </c>
    </row>
    <row r="22" spans="1:8" ht="18.95" customHeight="1">
      <c r="A22" s="494" t="s">
        <v>263</v>
      </c>
      <c r="B22" s="115">
        <v>2</v>
      </c>
      <c r="C22" s="116">
        <v>2176.3000000000002</v>
      </c>
      <c r="D22" s="115">
        <v>175</v>
      </c>
      <c r="E22" s="115">
        <v>395</v>
      </c>
      <c r="F22" s="115">
        <v>570</v>
      </c>
      <c r="G22" s="498">
        <v>36412.322</v>
      </c>
    </row>
    <row r="23" spans="1:8" ht="18.95" customHeight="1">
      <c r="A23" s="494" t="s">
        <v>264</v>
      </c>
      <c r="B23" s="115">
        <v>17</v>
      </c>
      <c r="C23" s="116">
        <v>741.70541400000002</v>
      </c>
      <c r="D23" s="115">
        <v>526</v>
      </c>
      <c r="E23" s="115">
        <v>200</v>
      </c>
      <c r="F23" s="115">
        <v>726</v>
      </c>
      <c r="G23" s="498">
        <v>9128.59</v>
      </c>
    </row>
    <row r="24" spans="1:8" ht="18.95" customHeight="1">
      <c r="A24" s="494" t="s">
        <v>265</v>
      </c>
      <c r="B24" s="117">
        <v>54</v>
      </c>
      <c r="C24" s="118">
        <v>6311.5864339999998</v>
      </c>
      <c r="D24" s="117">
        <v>608</v>
      </c>
      <c r="E24" s="117">
        <v>255</v>
      </c>
      <c r="F24" s="117">
        <v>863</v>
      </c>
      <c r="G24" s="500">
        <v>405862.80800000002</v>
      </c>
    </row>
    <row r="25" spans="1:8" ht="20.100000000000001" customHeight="1">
      <c r="A25" s="501" t="s">
        <v>178</v>
      </c>
      <c r="B25" s="370">
        <v>182</v>
      </c>
      <c r="C25" s="371">
        <v>13434.600954000001</v>
      </c>
      <c r="D25" s="370">
        <v>2956</v>
      </c>
      <c r="E25" s="370">
        <v>1913</v>
      </c>
      <c r="F25" s="370">
        <v>4869</v>
      </c>
      <c r="G25" s="467">
        <v>503155.58400000003</v>
      </c>
      <c r="H25" s="97"/>
    </row>
  </sheetData>
  <mergeCells count="3">
    <mergeCell ref="A1:F1"/>
    <mergeCell ref="A2:A3"/>
    <mergeCell ref="D2:F2"/>
  </mergeCells>
  <pageMargins left="0.27559055118110237" right="0.23622047244094491" top="0.78740157480314965" bottom="0.59055118110236227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B31" sqref="B31:G31"/>
    </sheetView>
  </sheetViews>
  <sheetFormatPr defaultColWidth="9.125" defaultRowHeight="21.95" customHeight="1"/>
  <cols>
    <col min="1" max="1" width="13" style="148" customWidth="1"/>
    <col min="2" max="2" width="6" style="148" customWidth="1"/>
    <col min="3" max="3" width="7.875" style="148" customWidth="1"/>
    <col min="4" max="4" width="5.375" style="148" customWidth="1"/>
    <col min="5" max="5" width="5.25" style="148" customWidth="1"/>
    <col min="6" max="6" width="4.875" style="148" customWidth="1"/>
    <col min="7" max="7" width="6.875" style="148" customWidth="1"/>
    <col min="8" max="8" width="5.75" style="149" customWidth="1"/>
    <col min="9" max="9" width="9.25" style="150" bestFit="1" customWidth="1"/>
    <col min="10" max="12" width="6.125" style="149" bestFit="1" customWidth="1"/>
    <col min="13" max="13" width="8.5" style="149" bestFit="1" customWidth="1"/>
    <col min="14" max="14" width="6.25" style="149" bestFit="1" customWidth="1"/>
    <col min="15" max="15" width="9.25" style="150" bestFit="1" customWidth="1"/>
    <col min="16" max="18" width="6.125" style="149" bestFit="1" customWidth="1"/>
    <col min="19" max="19" width="9.375" style="149" customWidth="1"/>
    <col min="20" max="16384" width="9.125" style="148"/>
  </cols>
  <sheetData>
    <row r="1" spans="1:21" s="151" customFormat="1" ht="21.95" customHeight="1">
      <c r="A1" s="829" t="s">
        <v>1008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</row>
    <row r="2" spans="1:21" s="151" customFormat="1" ht="21.95" customHeight="1">
      <c r="A2" s="502"/>
      <c r="B2" s="830" t="s">
        <v>282</v>
      </c>
      <c r="C2" s="831"/>
      <c r="D2" s="831"/>
      <c r="E2" s="831"/>
      <c r="F2" s="831"/>
      <c r="G2" s="832"/>
      <c r="H2" s="833" t="s">
        <v>283</v>
      </c>
      <c r="I2" s="834"/>
      <c r="J2" s="834"/>
      <c r="K2" s="834"/>
      <c r="L2" s="834"/>
      <c r="M2" s="835"/>
      <c r="N2" s="833" t="s">
        <v>195</v>
      </c>
      <c r="O2" s="834"/>
      <c r="P2" s="834"/>
      <c r="Q2" s="834"/>
      <c r="R2" s="834"/>
      <c r="S2" s="836"/>
    </row>
    <row r="3" spans="1:21" s="151" customFormat="1" ht="21.95" customHeight="1">
      <c r="A3" s="503" t="s">
        <v>266</v>
      </c>
      <c r="B3" s="152" t="s">
        <v>179</v>
      </c>
      <c r="C3" s="153" t="s">
        <v>182</v>
      </c>
      <c r="D3" s="837" t="s">
        <v>183</v>
      </c>
      <c r="E3" s="838"/>
      <c r="F3" s="839"/>
      <c r="G3" s="154" t="s">
        <v>243</v>
      </c>
      <c r="H3" s="155" t="s">
        <v>179</v>
      </c>
      <c r="I3" s="153" t="s">
        <v>182</v>
      </c>
      <c r="J3" s="840" t="s">
        <v>183</v>
      </c>
      <c r="K3" s="841"/>
      <c r="L3" s="842"/>
      <c r="M3" s="156" t="s">
        <v>243</v>
      </c>
      <c r="N3" s="509" t="s">
        <v>179</v>
      </c>
      <c r="O3" s="510" t="s">
        <v>182</v>
      </c>
      <c r="P3" s="843" t="s">
        <v>183</v>
      </c>
      <c r="Q3" s="844"/>
      <c r="R3" s="845"/>
      <c r="S3" s="511" t="s">
        <v>243</v>
      </c>
    </row>
    <row r="4" spans="1:21" s="151" customFormat="1" ht="21.95" customHeight="1">
      <c r="A4" s="504"/>
      <c r="B4" s="159" t="s">
        <v>184</v>
      </c>
      <c r="C4" s="160" t="s">
        <v>185</v>
      </c>
      <c r="D4" s="161" t="s">
        <v>186</v>
      </c>
      <c r="E4" s="162" t="s">
        <v>187</v>
      </c>
      <c r="F4" s="161" t="s">
        <v>178</v>
      </c>
      <c r="G4" s="161" t="s">
        <v>244</v>
      </c>
      <c r="H4" s="163" t="s">
        <v>184</v>
      </c>
      <c r="I4" s="160" t="s">
        <v>185</v>
      </c>
      <c r="J4" s="164" t="s">
        <v>186</v>
      </c>
      <c r="K4" s="165" t="s">
        <v>187</v>
      </c>
      <c r="L4" s="164" t="s">
        <v>178</v>
      </c>
      <c r="M4" s="165" t="s">
        <v>244</v>
      </c>
      <c r="N4" s="512" t="s">
        <v>184</v>
      </c>
      <c r="O4" s="513" t="s">
        <v>185</v>
      </c>
      <c r="P4" s="167" t="s">
        <v>186</v>
      </c>
      <c r="Q4" s="514" t="s">
        <v>187</v>
      </c>
      <c r="R4" s="514" t="s">
        <v>178</v>
      </c>
      <c r="S4" s="515" t="s">
        <v>244</v>
      </c>
    </row>
    <row r="5" spans="1:21" ht="21.95" customHeight="1">
      <c r="A5" s="505" t="s">
        <v>60</v>
      </c>
      <c r="B5" s="145" t="s">
        <v>37</v>
      </c>
      <c r="C5" s="145" t="s">
        <v>37</v>
      </c>
      <c r="D5" s="145" t="s">
        <v>37</v>
      </c>
      <c r="E5" s="145" t="s">
        <v>37</v>
      </c>
      <c r="F5" s="145" t="s">
        <v>37</v>
      </c>
      <c r="G5" s="145" t="s">
        <v>37</v>
      </c>
      <c r="H5" s="254">
        <v>2</v>
      </c>
      <c r="I5" s="255">
        <v>228.7</v>
      </c>
      <c r="J5" s="254">
        <v>161</v>
      </c>
      <c r="K5" s="254">
        <v>105</v>
      </c>
      <c r="L5" s="254">
        <v>266</v>
      </c>
      <c r="M5" s="254">
        <v>2714.26</v>
      </c>
      <c r="N5" s="516">
        <v>2</v>
      </c>
      <c r="O5" s="517">
        <v>228.7</v>
      </c>
      <c r="P5" s="516">
        <v>161</v>
      </c>
      <c r="Q5" s="516">
        <v>105</v>
      </c>
      <c r="R5" s="516">
        <v>266</v>
      </c>
      <c r="S5" s="516">
        <v>2714.26</v>
      </c>
      <c r="U5" s="144"/>
    </row>
    <row r="6" spans="1:21" ht="21.95" customHeight="1">
      <c r="A6" s="506" t="s">
        <v>29</v>
      </c>
      <c r="B6" s="145" t="s">
        <v>37</v>
      </c>
      <c r="C6" s="145" t="s">
        <v>37</v>
      </c>
      <c r="D6" s="145" t="s">
        <v>37</v>
      </c>
      <c r="E6" s="145" t="s">
        <v>37</v>
      </c>
      <c r="F6" s="145" t="s">
        <v>37</v>
      </c>
      <c r="G6" s="145" t="s">
        <v>37</v>
      </c>
      <c r="H6" s="146">
        <v>6</v>
      </c>
      <c r="I6" s="147">
        <v>1022.116361</v>
      </c>
      <c r="J6" s="146">
        <v>64</v>
      </c>
      <c r="K6" s="146">
        <v>62</v>
      </c>
      <c r="L6" s="146">
        <v>126</v>
      </c>
      <c r="M6" s="146">
        <v>8094.76</v>
      </c>
      <c r="N6" s="432">
        <v>6</v>
      </c>
      <c r="O6" s="433">
        <v>1022.116361</v>
      </c>
      <c r="P6" s="432">
        <v>64</v>
      </c>
      <c r="Q6" s="432">
        <v>62</v>
      </c>
      <c r="R6" s="432">
        <v>126</v>
      </c>
      <c r="S6" s="432">
        <v>8094.76</v>
      </c>
      <c r="U6" s="144"/>
    </row>
    <row r="7" spans="1:21" ht="21.95" customHeight="1">
      <c r="A7" s="506" t="s">
        <v>33</v>
      </c>
      <c r="B7" s="145" t="s">
        <v>37</v>
      </c>
      <c r="C7" s="145" t="s">
        <v>37</v>
      </c>
      <c r="D7" s="145" t="s">
        <v>37</v>
      </c>
      <c r="E7" s="145" t="s">
        <v>37</v>
      </c>
      <c r="F7" s="145" t="s">
        <v>37</v>
      </c>
      <c r="G7" s="145" t="s">
        <v>37</v>
      </c>
      <c r="H7" s="146">
        <v>4</v>
      </c>
      <c r="I7" s="147">
        <v>2267.419324</v>
      </c>
      <c r="J7" s="146">
        <v>1049</v>
      </c>
      <c r="K7" s="146">
        <v>454</v>
      </c>
      <c r="L7" s="146">
        <v>1503</v>
      </c>
      <c r="M7" s="146">
        <v>16574.400000000001</v>
      </c>
      <c r="N7" s="432">
        <v>4</v>
      </c>
      <c r="O7" s="433">
        <v>2267.419324</v>
      </c>
      <c r="P7" s="432">
        <v>1049</v>
      </c>
      <c r="Q7" s="432">
        <v>454</v>
      </c>
      <c r="R7" s="432">
        <v>1503</v>
      </c>
      <c r="S7" s="432">
        <v>16574.400000000001</v>
      </c>
      <c r="U7" s="144"/>
    </row>
    <row r="8" spans="1:21" ht="21.95" customHeight="1">
      <c r="A8" s="506" t="s">
        <v>39</v>
      </c>
      <c r="B8" s="145" t="s">
        <v>37</v>
      </c>
      <c r="C8" s="145" t="s">
        <v>37</v>
      </c>
      <c r="D8" s="145" t="s">
        <v>37</v>
      </c>
      <c r="E8" s="145" t="s">
        <v>37</v>
      </c>
      <c r="F8" s="145" t="s">
        <v>37</v>
      </c>
      <c r="G8" s="145" t="s">
        <v>37</v>
      </c>
      <c r="H8" s="146">
        <v>4</v>
      </c>
      <c r="I8" s="147">
        <v>964.15</v>
      </c>
      <c r="J8" s="146">
        <v>95</v>
      </c>
      <c r="K8" s="146">
        <v>60</v>
      </c>
      <c r="L8" s="146">
        <v>155</v>
      </c>
      <c r="M8" s="146">
        <v>9054.93</v>
      </c>
      <c r="N8" s="432">
        <v>4</v>
      </c>
      <c r="O8" s="433">
        <v>964.15</v>
      </c>
      <c r="P8" s="432">
        <v>95</v>
      </c>
      <c r="Q8" s="432">
        <v>60</v>
      </c>
      <c r="R8" s="432">
        <v>155</v>
      </c>
      <c r="S8" s="432">
        <v>9054.93</v>
      </c>
      <c r="U8" s="144"/>
    </row>
    <row r="9" spans="1:21" ht="21.95" customHeight="1">
      <c r="A9" s="506" t="s">
        <v>135</v>
      </c>
      <c r="B9" s="145" t="s">
        <v>37</v>
      </c>
      <c r="C9" s="145" t="s">
        <v>37</v>
      </c>
      <c r="D9" s="145" t="s">
        <v>37</v>
      </c>
      <c r="E9" s="145" t="s">
        <v>37</v>
      </c>
      <c r="F9" s="145" t="s">
        <v>37</v>
      </c>
      <c r="G9" s="145" t="s">
        <v>37</v>
      </c>
      <c r="H9" s="146">
        <v>2</v>
      </c>
      <c r="I9" s="147">
        <v>489.5</v>
      </c>
      <c r="J9" s="146">
        <v>27</v>
      </c>
      <c r="K9" s="146">
        <v>22</v>
      </c>
      <c r="L9" s="146">
        <v>49</v>
      </c>
      <c r="M9" s="146">
        <v>949.53</v>
      </c>
      <c r="N9" s="432">
        <v>2</v>
      </c>
      <c r="O9" s="433">
        <v>489.5</v>
      </c>
      <c r="P9" s="432">
        <v>27</v>
      </c>
      <c r="Q9" s="432">
        <v>22</v>
      </c>
      <c r="R9" s="432">
        <v>49</v>
      </c>
      <c r="S9" s="432">
        <v>949.53</v>
      </c>
      <c r="U9" s="144"/>
    </row>
    <row r="10" spans="1:21" ht="21.95" customHeight="1">
      <c r="A10" s="506" t="s">
        <v>31</v>
      </c>
      <c r="B10" s="145" t="s">
        <v>37</v>
      </c>
      <c r="C10" s="145" t="s">
        <v>37</v>
      </c>
      <c r="D10" s="145" t="s">
        <v>37</v>
      </c>
      <c r="E10" s="145" t="s">
        <v>37</v>
      </c>
      <c r="F10" s="145" t="s">
        <v>37</v>
      </c>
      <c r="G10" s="145" t="s">
        <v>37</v>
      </c>
      <c r="H10" s="146">
        <v>6</v>
      </c>
      <c r="I10" s="147">
        <v>1864.4819749999999</v>
      </c>
      <c r="J10" s="146">
        <v>548</v>
      </c>
      <c r="K10" s="146">
        <v>248</v>
      </c>
      <c r="L10" s="146">
        <v>796</v>
      </c>
      <c r="M10" s="146">
        <v>13738.79</v>
      </c>
      <c r="N10" s="432">
        <v>6</v>
      </c>
      <c r="O10" s="433">
        <v>1864.4819749999999</v>
      </c>
      <c r="P10" s="432">
        <v>548</v>
      </c>
      <c r="Q10" s="432">
        <v>248</v>
      </c>
      <c r="R10" s="432">
        <v>796</v>
      </c>
      <c r="S10" s="432">
        <v>13738.79</v>
      </c>
      <c r="U10" s="144"/>
    </row>
    <row r="11" spans="1:21" ht="21.95" customHeight="1">
      <c r="A11" s="506" t="s">
        <v>25</v>
      </c>
      <c r="B11" s="145" t="s">
        <v>37</v>
      </c>
      <c r="C11" s="145" t="s">
        <v>37</v>
      </c>
      <c r="D11" s="145" t="s">
        <v>37</v>
      </c>
      <c r="E11" s="145" t="s">
        <v>37</v>
      </c>
      <c r="F11" s="145" t="s">
        <v>37</v>
      </c>
      <c r="G11" s="145" t="s">
        <v>37</v>
      </c>
      <c r="H11" s="146">
        <v>3</v>
      </c>
      <c r="I11" s="147">
        <v>71.513999999999996</v>
      </c>
      <c r="J11" s="146">
        <v>36</v>
      </c>
      <c r="K11" s="146">
        <v>41</v>
      </c>
      <c r="L11" s="146">
        <v>77</v>
      </c>
      <c r="M11" s="146">
        <v>5906.67</v>
      </c>
      <c r="N11" s="432">
        <v>3</v>
      </c>
      <c r="O11" s="433">
        <v>71.513999999999996</v>
      </c>
      <c r="P11" s="432">
        <v>36</v>
      </c>
      <c r="Q11" s="432">
        <v>41</v>
      </c>
      <c r="R11" s="432">
        <v>77</v>
      </c>
      <c r="S11" s="432">
        <v>5906.67</v>
      </c>
      <c r="U11" s="144"/>
    </row>
    <row r="12" spans="1:21" ht="21.95" customHeight="1">
      <c r="A12" s="506" t="s">
        <v>853</v>
      </c>
      <c r="B12" s="145" t="s">
        <v>37</v>
      </c>
      <c r="C12" s="145" t="s">
        <v>37</v>
      </c>
      <c r="D12" s="145" t="s">
        <v>37</v>
      </c>
      <c r="E12" s="145" t="s">
        <v>37</v>
      </c>
      <c r="F12" s="145" t="s">
        <v>37</v>
      </c>
      <c r="G12" s="145" t="s">
        <v>37</v>
      </c>
      <c r="H12" s="146">
        <v>2</v>
      </c>
      <c r="I12" s="147">
        <v>180.8</v>
      </c>
      <c r="J12" s="146">
        <v>115</v>
      </c>
      <c r="K12" s="146">
        <v>250</v>
      </c>
      <c r="L12" s="146">
        <v>365</v>
      </c>
      <c r="M12" s="146">
        <v>4718.0200000000004</v>
      </c>
      <c r="N12" s="432">
        <v>2</v>
      </c>
      <c r="O12" s="433">
        <v>180.8</v>
      </c>
      <c r="P12" s="432">
        <v>115</v>
      </c>
      <c r="Q12" s="432">
        <v>250</v>
      </c>
      <c r="R12" s="432">
        <v>365</v>
      </c>
      <c r="S12" s="432">
        <v>4718.0200000000004</v>
      </c>
      <c r="U12" s="144"/>
    </row>
    <row r="13" spans="1:21" ht="21.95" customHeight="1">
      <c r="A13" s="506" t="s">
        <v>863</v>
      </c>
      <c r="B13" s="145" t="s">
        <v>37</v>
      </c>
      <c r="C13" s="145" t="s">
        <v>37</v>
      </c>
      <c r="D13" s="145" t="s">
        <v>37</v>
      </c>
      <c r="E13" s="145" t="s">
        <v>37</v>
      </c>
      <c r="F13" s="145" t="s">
        <v>37</v>
      </c>
      <c r="G13" s="145" t="s">
        <v>37</v>
      </c>
      <c r="H13" s="146">
        <v>1</v>
      </c>
      <c r="I13" s="147">
        <v>3</v>
      </c>
      <c r="J13" s="146">
        <v>2</v>
      </c>
      <c r="K13" s="146">
        <v>1</v>
      </c>
      <c r="L13" s="146">
        <v>3</v>
      </c>
      <c r="M13" s="146">
        <v>62.24</v>
      </c>
      <c r="N13" s="432">
        <v>1</v>
      </c>
      <c r="O13" s="433">
        <v>3</v>
      </c>
      <c r="P13" s="432">
        <v>2</v>
      </c>
      <c r="Q13" s="432">
        <v>1</v>
      </c>
      <c r="R13" s="432">
        <v>3</v>
      </c>
      <c r="S13" s="432">
        <v>62.24</v>
      </c>
      <c r="U13" s="144"/>
    </row>
    <row r="14" spans="1:21" ht="21.95" customHeight="1">
      <c r="A14" s="506" t="s">
        <v>44</v>
      </c>
      <c r="B14" s="145" t="s">
        <v>37</v>
      </c>
      <c r="C14" s="145" t="s">
        <v>37</v>
      </c>
      <c r="D14" s="145" t="s">
        <v>37</v>
      </c>
      <c r="E14" s="145" t="s">
        <v>37</v>
      </c>
      <c r="F14" s="145" t="s">
        <v>37</v>
      </c>
      <c r="G14" s="145" t="s">
        <v>37</v>
      </c>
      <c r="H14" s="146">
        <v>2</v>
      </c>
      <c r="I14" s="147">
        <v>136</v>
      </c>
      <c r="J14" s="146">
        <v>81</v>
      </c>
      <c r="K14" s="146">
        <v>16</v>
      </c>
      <c r="L14" s="146">
        <v>97</v>
      </c>
      <c r="M14" s="146">
        <v>2721.2</v>
      </c>
      <c r="N14" s="432">
        <v>2</v>
      </c>
      <c r="O14" s="433">
        <v>136</v>
      </c>
      <c r="P14" s="432">
        <v>81</v>
      </c>
      <c r="Q14" s="432">
        <v>16</v>
      </c>
      <c r="R14" s="432">
        <v>97</v>
      </c>
      <c r="S14" s="432">
        <v>2721.2</v>
      </c>
      <c r="U14" s="144"/>
    </row>
    <row r="15" spans="1:21" ht="21.95" customHeight="1">
      <c r="A15" s="506" t="s">
        <v>35</v>
      </c>
      <c r="B15" s="431"/>
      <c r="C15" s="431"/>
      <c r="D15" s="431"/>
      <c r="E15" s="431"/>
      <c r="F15" s="431"/>
      <c r="G15" s="431"/>
      <c r="H15" s="432">
        <v>4</v>
      </c>
      <c r="I15" s="433">
        <v>1427.5233740000001</v>
      </c>
      <c r="J15" s="432">
        <v>169</v>
      </c>
      <c r="K15" s="432">
        <v>25</v>
      </c>
      <c r="L15" s="432">
        <v>194</v>
      </c>
      <c r="M15" s="432">
        <v>17765.2</v>
      </c>
      <c r="N15" s="432">
        <v>4</v>
      </c>
      <c r="O15" s="433">
        <v>1427.5233740000001</v>
      </c>
      <c r="P15" s="432">
        <v>169</v>
      </c>
      <c r="Q15" s="432">
        <v>25</v>
      </c>
      <c r="R15" s="432">
        <v>194</v>
      </c>
      <c r="S15" s="432">
        <v>17765.2</v>
      </c>
      <c r="U15" s="144"/>
    </row>
    <row r="16" spans="1:21" ht="21.95" customHeight="1">
      <c r="A16" s="506" t="s">
        <v>72</v>
      </c>
      <c r="B16" s="431"/>
      <c r="C16" s="431"/>
      <c r="D16" s="431"/>
      <c r="E16" s="431"/>
      <c r="F16" s="431"/>
      <c r="G16" s="431"/>
      <c r="H16" s="432">
        <v>2</v>
      </c>
      <c r="I16" s="433">
        <v>185.17992100000001</v>
      </c>
      <c r="J16" s="432">
        <v>63</v>
      </c>
      <c r="K16" s="432">
        <v>168</v>
      </c>
      <c r="L16" s="432">
        <v>231</v>
      </c>
      <c r="M16" s="432">
        <v>2411.2199999999998</v>
      </c>
      <c r="N16" s="432">
        <v>2</v>
      </c>
      <c r="O16" s="433">
        <v>185.17992100000001</v>
      </c>
      <c r="P16" s="432">
        <v>63</v>
      </c>
      <c r="Q16" s="432">
        <v>168</v>
      </c>
      <c r="R16" s="432">
        <v>231</v>
      </c>
      <c r="S16" s="432">
        <v>2411.2199999999998</v>
      </c>
      <c r="U16" s="144"/>
    </row>
    <row r="17" spans="1:21" ht="21.95" customHeight="1">
      <c r="A17" s="506" t="s">
        <v>129</v>
      </c>
      <c r="B17" s="431"/>
      <c r="C17" s="431"/>
      <c r="D17" s="431"/>
      <c r="E17" s="431"/>
      <c r="F17" s="431"/>
      <c r="G17" s="431"/>
      <c r="H17" s="432">
        <v>1</v>
      </c>
      <c r="I17" s="433">
        <v>180</v>
      </c>
      <c r="J17" s="432">
        <v>6</v>
      </c>
      <c r="K17" s="432">
        <v>3</v>
      </c>
      <c r="L17" s="432">
        <v>9</v>
      </c>
      <c r="M17" s="432">
        <v>367</v>
      </c>
      <c r="N17" s="432">
        <v>1</v>
      </c>
      <c r="O17" s="433">
        <v>180</v>
      </c>
      <c r="P17" s="432">
        <v>6</v>
      </c>
      <c r="Q17" s="432">
        <v>3</v>
      </c>
      <c r="R17" s="432">
        <v>9</v>
      </c>
      <c r="S17" s="432">
        <v>367</v>
      </c>
      <c r="U17" s="144"/>
    </row>
    <row r="18" spans="1:21" ht="21.95" customHeight="1">
      <c r="A18" s="506" t="s">
        <v>121</v>
      </c>
      <c r="B18" s="431"/>
      <c r="C18" s="431"/>
      <c r="D18" s="431"/>
      <c r="E18" s="431"/>
      <c r="F18" s="431"/>
      <c r="G18" s="431"/>
      <c r="H18" s="432">
        <v>1</v>
      </c>
      <c r="I18" s="433">
        <v>8</v>
      </c>
      <c r="J18" s="432">
        <v>5</v>
      </c>
      <c r="K18" s="432">
        <v>0</v>
      </c>
      <c r="L18" s="432">
        <v>5</v>
      </c>
      <c r="M18" s="432">
        <v>248.5</v>
      </c>
      <c r="N18" s="432">
        <v>1</v>
      </c>
      <c r="O18" s="433">
        <v>8</v>
      </c>
      <c r="P18" s="432">
        <v>5</v>
      </c>
      <c r="Q18" s="432">
        <v>0</v>
      </c>
      <c r="R18" s="432">
        <v>5</v>
      </c>
      <c r="S18" s="432">
        <v>248.5</v>
      </c>
      <c r="U18" s="144"/>
    </row>
    <row r="19" spans="1:21" ht="21.95" customHeight="1">
      <c r="A19" s="506" t="s">
        <v>868</v>
      </c>
      <c r="B19" s="145" t="s">
        <v>37</v>
      </c>
      <c r="C19" s="145" t="s">
        <v>37</v>
      </c>
      <c r="D19" s="145" t="s">
        <v>37</v>
      </c>
      <c r="E19" s="145" t="s">
        <v>37</v>
      </c>
      <c r="F19" s="145" t="s">
        <v>37</v>
      </c>
      <c r="G19" s="145" t="s">
        <v>37</v>
      </c>
      <c r="H19" s="146">
        <v>2</v>
      </c>
      <c r="I19" s="147">
        <v>41</v>
      </c>
      <c r="J19" s="146">
        <v>5</v>
      </c>
      <c r="K19" s="146">
        <v>0</v>
      </c>
      <c r="L19" s="146">
        <v>5</v>
      </c>
      <c r="M19" s="146">
        <v>837.7</v>
      </c>
      <c r="N19" s="432">
        <v>2</v>
      </c>
      <c r="O19" s="433">
        <v>41</v>
      </c>
      <c r="P19" s="432">
        <v>5</v>
      </c>
      <c r="Q19" s="432">
        <v>0</v>
      </c>
      <c r="R19" s="432">
        <v>5</v>
      </c>
      <c r="S19" s="432">
        <v>837.7</v>
      </c>
      <c r="U19" s="144"/>
    </row>
    <row r="20" spans="1:21" ht="21.95" customHeight="1">
      <c r="A20" s="506" t="s">
        <v>865</v>
      </c>
      <c r="B20" s="145" t="s">
        <v>37</v>
      </c>
      <c r="C20" s="145" t="s">
        <v>37</v>
      </c>
      <c r="D20" s="145" t="s">
        <v>37</v>
      </c>
      <c r="E20" s="145" t="s">
        <v>37</v>
      </c>
      <c r="F20" s="145" t="s">
        <v>37</v>
      </c>
      <c r="G20" s="145" t="s">
        <v>37</v>
      </c>
      <c r="H20" s="146">
        <v>1</v>
      </c>
      <c r="I20" s="147">
        <v>1.9</v>
      </c>
      <c r="J20" s="146">
        <v>19</v>
      </c>
      <c r="K20" s="146">
        <v>1</v>
      </c>
      <c r="L20" s="146">
        <v>20</v>
      </c>
      <c r="M20" s="146">
        <v>261.5</v>
      </c>
      <c r="N20" s="432">
        <v>1</v>
      </c>
      <c r="O20" s="433">
        <v>1.9</v>
      </c>
      <c r="P20" s="432">
        <v>19</v>
      </c>
      <c r="Q20" s="432">
        <v>1</v>
      </c>
      <c r="R20" s="432">
        <v>20</v>
      </c>
      <c r="S20" s="432">
        <v>261.5</v>
      </c>
      <c r="U20" s="144"/>
    </row>
    <row r="21" spans="1:21" ht="21.95" customHeight="1">
      <c r="A21" s="506" t="s">
        <v>927</v>
      </c>
      <c r="B21" s="145" t="s">
        <v>37</v>
      </c>
      <c r="C21" s="145" t="s">
        <v>37</v>
      </c>
      <c r="D21" s="145" t="s">
        <v>37</v>
      </c>
      <c r="E21" s="145" t="s">
        <v>37</v>
      </c>
      <c r="F21" s="145" t="s">
        <v>37</v>
      </c>
      <c r="G21" s="145" t="s">
        <v>37</v>
      </c>
      <c r="H21" s="146">
        <v>1</v>
      </c>
      <c r="I21" s="147">
        <v>75.7</v>
      </c>
      <c r="J21" s="146">
        <v>40</v>
      </c>
      <c r="K21" s="146">
        <v>0</v>
      </c>
      <c r="L21" s="146">
        <v>40</v>
      </c>
      <c r="M21" s="146">
        <v>0</v>
      </c>
      <c r="N21" s="432">
        <v>1</v>
      </c>
      <c r="O21" s="433">
        <v>75.7</v>
      </c>
      <c r="P21" s="432">
        <v>40</v>
      </c>
      <c r="Q21" s="432">
        <v>0</v>
      </c>
      <c r="R21" s="432">
        <v>40</v>
      </c>
      <c r="S21" s="432">
        <v>0</v>
      </c>
      <c r="U21" s="144"/>
    </row>
    <row r="22" spans="1:21" ht="21.95" customHeight="1">
      <c r="A22" s="507" t="s">
        <v>915</v>
      </c>
      <c r="B22" s="472" t="s">
        <v>37</v>
      </c>
      <c r="C22" s="472" t="s">
        <v>37</v>
      </c>
      <c r="D22" s="472" t="s">
        <v>37</v>
      </c>
      <c r="E22" s="472" t="s">
        <v>37</v>
      </c>
      <c r="F22" s="472" t="s">
        <v>37</v>
      </c>
      <c r="G22" s="472" t="s">
        <v>37</v>
      </c>
      <c r="H22" s="473">
        <v>1</v>
      </c>
      <c r="I22" s="474">
        <v>4.25</v>
      </c>
      <c r="J22" s="473">
        <v>5</v>
      </c>
      <c r="K22" s="473">
        <v>1</v>
      </c>
      <c r="L22" s="473">
        <v>6</v>
      </c>
      <c r="M22" s="473">
        <v>98.83</v>
      </c>
      <c r="N22" s="473">
        <v>1</v>
      </c>
      <c r="O22" s="474">
        <v>4.25</v>
      </c>
      <c r="P22" s="473">
        <v>5</v>
      </c>
      <c r="Q22" s="473">
        <v>1</v>
      </c>
      <c r="R22" s="473">
        <v>6</v>
      </c>
      <c r="S22" s="473">
        <v>98.83</v>
      </c>
      <c r="U22" s="144"/>
    </row>
    <row r="23" spans="1:21" ht="21.95" customHeight="1">
      <c r="A23" s="506" t="s">
        <v>59</v>
      </c>
      <c r="B23" s="145" t="s">
        <v>37</v>
      </c>
      <c r="C23" s="145" t="s">
        <v>37</v>
      </c>
      <c r="D23" s="145" t="s">
        <v>37</v>
      </c>
      <c r="E23" s="145" t="s">
        <v>37</v>
      </c>
      <c r="F23" s="145" t="s">
        <v>37</v>
      </c>
      <c r="G23" s="145" t="s">
        <v>37</v>
      </c>
      <c r="H23" s="146">
        <v>1</v>
      </c>
      <c r="I23" s="147">
        <v>15.239000000000001</v>
      </c>
      <c r="J23" s="146">
        <v>10</v>
      </c>
      <c r="K23" s="146">
        <v>20</v>
      </c>
      <c r="L23" s="146">
        <v>30</v>
      </c>
      <c r="M23" s="146">
        <v>0</v>
      </c>
      <c r="N23" s="432">
        <v>1</v>
      </c>
      <c r="O23" s="433">
        <v>15.239000000000001</v>
      </c>
      <c r="P23" s="432">
        <v>10</v>
      </c>
      <c r="Q23" s="432">
        <v>20</v>
      </c>
      <c r="R23" s="432">
        <v>30</v>
      </c>
      <c r="S23" s="432">
        <v>0</v>
      </c>
      <c r="U23" s="144"/>
    </row>
    <row r="24" spans="1:21" ht="21.95" customHeight="1">
      <c r="A24" s="506" t="s">
        <v>920</v>
      </c>
      <c r="B24" s="145" t="s">
        <v>37</v>
      </c>
      <c r="C24" s="145" t="s">
        <v>37</v>
      </c>
      <c r="D24" s="145" t="s">
        <v>37</v>
      </c>
      <c r="E24" s="145" t="s">
        <v>37</v>
      </c>
      <c r="F24" s="145" t="s">
        <v>37</v>
      </c>
      <c r="G24" s="145" t="s">
        <v>37</v>
      </c>
      <c r="H24" s="146">
        <v>1</v>
      </c>
      <c r="I24" s="147">
        <v>1.4</v>
      </c>
      <c r="J24" s="146">
        <v>6</v>
      </c>
      <c r="K24" s="146">
        <v>0</v>
      </c>
      <c r="L24" s="146">
        <v>6</v>
      </c>
      <c r="M24" s="146">
        <v>180</v>
      </c>
      <c r="N24" s="432">
        <v>1</v>
      </c>
      <c r="O24" s="433">
        <v>1.4</v>
      </c>
      <c r="P24" s="432">
        <v>6</v>
      </c>
      <c r="Q24" s="432">
        <v>0</v>
      </c>
      <c r="R24" s="432">
        <v>6</v>
      </c>
      <c r="S24" s="432">
        <v>180</v>
      </c>
      <c r="U24" s="144"/>
    </row>
    <row r="25" spans="1:21" ht="21.95" customHeight="1">
      <c r="A25" s="506" t="s">
        <v>871</v>
      </c>
      <c r="B25" s="431" t="s">
        <v>37</v>
      </c>
      <c r="C25" s="431" t="s">
        <v>37</v>
      </c>
      <c r="D25" s="431" t="s">
        <v>37</v>
      </c>
      <c r="E25" s="431" t="s">
        <v>37</v>
      </c>
      <c r="F25" s="431" t="s">
        <v>37</v>
      </c>
      <c r="G25" s="431" t="s">
        <v>37</v>
      </c>
      <c r="H25" s="432">
        <v>1</v>
      </c>
      <c r="I25" s="433">
        <v>4</v>
      </c>
      <c r="J25" s="432">
        <v>3</v>
      </c>
      <c r="K25" s="432">
        <v>0</v>
      </c>
      <c r="L25" s="432">
        <v>3</v>
      </c>
      <c r="M25" s="432">
        <v>117.5</v>
      </c>
      <c r="N25" s="432">
        <v>1</v>
      </c>
      <c r="O25" s="433">
        <v>4</v>
      </c>
      <c r="P25" s="432">
        <v>3</v>
      </c>
      <c r="Q25" s="432">
        <v>0</v>
      </c>
      <c r="R25" s="432">
        <v>3</v>
      </c>
      <c r="S25" s="432">
        <v>117.5</v>
      </c>
      <c r="U25" s="144"/>
    </row>
    <row r="26" spans="1:21" s="429" customFormat="1" ht="21.95" customHeight="1">
      <c r="A26" s="508" t="s">
        <v>821</v>
      </c>
      <c r="B26" s="434" t="s">
        <v>37</v>
      </c>
      <c r="C26" s="475" t="s">
        <v>37</v>
      </c>
      <c r="D26" s="434" t="s">
        <v>37</v>
      </c>
      <c r="E26" s="475" t="s">
        <v>37</v>
      </c>
      <c r="F26" s="434" t="s">
        <v>37</v>
      </c>
      <c r="G26" s="475" t="s">
        <v>37</v>
      </c>
      <c r="H26" s="435">
        <v>1</v>
      </c>
      <c r="I26" s="477">
        <v>144</v>
      </c>
      <c r="J26" s="435">
        <v>11</v>
      </c>
      <c r="K26" s="476">
        <v>4</v>
      </c>
      <c r="L26" s="435">
        <v>15</v>
      </c>
      <c r="M26" s="476">
        <v>1024</v>
      </c>
      <c r="N26" s="435">
        <v>1</v>
      </c>
      <c r="O26" s="477">
        <v>144</v>
      </c>
      <c r="P26" s="435">
        <v>11</v>
      </c>
      <c r="Q26" s="476">
        <v>4</v>
      </c>
      <c r="R26" s="435">
        <v>15</v>
      </c>
      <c r="S26" s="478">
        <v>1024</v>
      </c>
      <c r="U26" s="430"/>
    </row>
    <row r="27" spans="1:21" s="429" customFormat="1" ht="21.95" customHeight="1">
      <c r="A27" s="422" t="s">
        <v>70</v>
      </c>
      <c r="B27" s="434" t="s">
        <v>37</v>
      </c>
      <c r="C27" s="434" t="s">
        <v>37</v>
      </c>
      <c r="D27" s="434" t="s">
        <v>37</v>
      </c>
      <c r="E27" s="434" t="s">
        <v>37</v>
      </c>
      <c r="F27" s="434" t="s">
        <v>37</v>
      </c>
      <c r="G27" s="434" t="s">
        <v>37</v>
      </c>
      <c r="H27" s="435">
        <v>8</v>
      </c>
      <c r="I27" s="436">
        <v>245.5</v>
      </c>
      <c r="J27" s="435">
        <v>147</v>
      </c>
      <c r="K27" s="435">
        <v>85</v>
      </c>
      <c r="L27" s="435">
        <v>232</v>
      </c>
      <c r="M27" s="435">
        <v>6839.96</v>
      </c>
      <c r="N27" s="435">
        <v>8</v>
      </c>
      <c r="O27" s="436">
        <v>245.5</v>
      </c>
      <c r="P27" s="435">
        <v>147</v>
      </c>
      <c r="Q27" s="435">
        <v>85</v>
      </c>
      <c r="R27" s="435">
        <v>232</v>
      </c>
      <c r="S27" s="435">
        <v>6839.96</v>
      </c>
      <c r="U27" s="430"/>
    </row>
    <row r="28" spans="1:21" s="429" customFormat="1" ht="21.95" customHeight="1">
      <c r="A28" s="437" t="s">
        <v>65</v>
      </c>
      <c r="B28" s="434" t="s">
        <v>37</v>
      </c>
      <c r="C28" s="475" t="s">
        <v>37</v>
      </c>
      <c r="D28" s="434" t="s">
        <v>37</v>
      </c>
      <c r="E28" s="475" t="s">
        <v>37</v>
      </c>
      <c r="F28" s="434" t="s">
        <v>37</v>
      </c>
      <c r="G28" s="475" t="s">
        <v>37</v>
      </c>
      <c r="H28" s="435">
        <v>3</v>
      </c>
      <c r="I28" s="477">
        <v>111.02</v>
      </c>
      <c r="J28" s="435">
        <v>199</v>
      </c>
      <c r="K28" s="476">
        <v>131</v>
      </c>
      <c r="L28" s="435">
        <v>330</v>
      </c>
      <c r="M28" s="476">
        <v>1405.28</v>
      </c>
      <c r="N28" s="435">
        <v>3</v>
      </c>
      <c r="O28" s="477">
        <v>111.02</v>
      </c>
      <c r="P28" s="435">
        <v>199</v>
      </c>
      <c r="Q28" s="476">
        <v>131</v>
      </c>
      <c r="R28" s="691">
        <v>330</v>
      </c>
      <c r="S28" s="435">
        <v>1405.28</v>
      </c>
    </row>
    <row r="29" spans="1:21" s="686" customFormat="1" ht="21.95" customHeight="1">
      <c r="A29" s="688" t="s">
        <v>124</v>
      </c>
      <c r="B29" s="475" t="s">
        <v>37</v>
      </c>
      <c r="C29" s="434" t="s">
        <v>37</v>
      </c>
      <c r="D29" s="475" t="s">
        <v>37</v>
      </c>
      <c r="E29" s="434" t="s">
        <v>37</v>
      </c>
      <c r="F29" s="475" t="s">
        <v>37</v>
      </c>
      <c r="G29" s="434" t="s">
        <v>37</v>
      </c>
      <c r="H29" s="687">
        <v>1</v>
      </c>
      <c r="I29" s="689">
        <v>333</v>
      </c>
      <c r="J29" s="687">
        <v>130</v>
      </c>
      <c r="K29" s="690">
        <v>209</v>
      </c>
      <c r="L29" s="687">
        <v>339</v>
      </c>
      <c r="M29" s="690">
        <v>722.25</v>
      </c>
      <c r="N29" s="687">
        <v>1</v>
      </c>
      <c r="O29" s="689">
        <v>333</v>
      </c>
      <c r="P29" s="687">
        <v>130</v>
      </c>
      <c r="Q29" s="690">
        <v>209</v>
      </c>
      <c r="R29" s="687">
        <v>339</v>
      </c>
      <c r="S29" s="690">
        <v>722.25</v>
      </c>
    </row>
    <row r="30" spans="1:21" ht="21.95" customHeight="1">
      <c r="A30" s="652" t="s">
        <v>84</v>
      </c>
      <c r="B30" s="475" t="s">
        <v>37</v>
      </c>
      <c r="C30" s="434" t="s">
        <v>37</v>
      </c>
      <c r="D30" s="475" t="s">
        <v>37</v>
      </c>
      <c r="E30" s="434" t="s">
        <v>37</v>
      </c>
      <c r="F30" s="475" t="s">
        <v>37</v>
      </c>
      <c r="G30" s="434" t="s">
        <v>37</v>
      </c>
      <c r="H30" s="679">
        <v>1</v>
      </c>
      <c r="I30" s="433">
        <v>8</v>
      </c>
      <c r="J30" s="679">
        <v>4</v>
      </c>
      <c r="K30" s="432">
        <v>6</v>
      </c>
      <c r="L30" s="679">
        <v>10</v>
      </c>
      <c r="M30" s="432">
        <v>445.5</v>
      </c>
      <c r="N30" s="679">
        <v>1</v>
      </c>
      <c r="O30" s="433">
        <v>8</v>
      </c>
      <c r="P30" s="679">
        <v>4</v>
      </c>
      <c r="Q30" s="432">
        <v>6</v>
      </c>
      <c r="R30" s="679">
        <v>10</v>
      </c>
      <c r="S30" s="432">
        <v>445.5</v>
      </c>
    </row>
    <row r="31" spans="1:21" ht="21.95" customHeight="1">
      <c r="A31" s="661" t="s">
        <v>178</v>
      </c>
      <c r="B31" s="744" t="s">
        <v>37</v>
      </c>
      <c r="C31" s="745" t="s">
        <v>37</v>
      </c>
      <c r="D31" s="744" t="s">
        <v>37</v>
      </c>
      <c r="E31" s="745" t="s">
        <v>37</v>
      </c>
      <c r="F31" s="744" t="s">
        <v>37</v>
      </c>
      <c r="G31" s="745" t="s">
        <v>37</v>
      </c>
      <c r="H31" s="685">
        <v>62</v>
      </c>
      <c r="I31" s="676">
        <v>10013.393955</v>
      </c>
      <c r="J31" s="685">
        <v>3000</v>
      </c>
      <c r="K31" s="684">
        <v>1912</v>
      </c>
      <c r="L31" s="685">
        <v>4912</v>
      </c>
      <c r="M31" s="684">
        <v>97259.24</v>
      </c>
      <c r="N31" s="685">
        <v>62</v>
      </c>
      <c r="O31" s="676">
        <v>10013.393955</v>
      </c>
      <c r="P31" s="685">
        <v>3000</v>
      </c>
      <c r="Q31" s="684">
        <v>1912</v>
      </c>
      <c r="R31" s="685">
        <v>4912</v>
      </c>
      <c r="S31" s="684">
        <v>97259.24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7.874015748031496E-2" top="0.74803149606299213" bottom="0.74803149606299213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activeCell="M50" sqref="M50"/>
    </sheetView>
  </sheetViews>
  <sheetFormatPr defaultColWidth="9.125" defaultRowHeight="20.100000000000001" customHeight="1"/>
  <cols>
    <col min="1" max="1" width="9.875" style="120" customWidth="1"/>
    <col min="2" max="2" width="6.125" style="120" customWidth="1"/>
    <col min="3" max="3" width="7.25" style="120" customWidth="1"/>
    <col min="4" max="4" width="4.625" style="120" customWidth="1"/>
    <col min="5" max="5" width="4.75" style="120" customWidth="1"/>
    <col min="6" max="6" width="4.5" style="120" customWidth="1"/>
    <col min="7" max="7" width="7.75" style="120" customWidth="1"/>
    <col min="8" max="8" width="5.25" style="50" bestFit="1" customWidth="1"/>
    <col min="9" max="9" width="10.25" style="51" customWidth="1"/>
    <col min="10" max="12" width="6.125" style="50" bestFit="1" customWidth="1"/>
    <col min="13" max="13" width="8.75" style="50" bestFit="1" customWidth="1"/>
    <col min="14" max="14" width="5.25" style="50" bestFit="1" customWidth="1"/>
    <col min="15" max="15" width="10.125" style="51" customWidth="1"/>
    <col min="16" max="18" width="6.125" style="50" bestFit="1" customWidth="1"/>
    <col min="19" max="19" width="7.875" style="50" bestFit="1" customWidth="1"/>
    <col min="20" max="16384" width="9.125" style="16"/>
  </cols>
  <sheetData>
    <row r="1" spans="1:19" ht="24" customHeight="1">
      <c r="A1" s="786" t="s">
        <v>1009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</row>
    <row r="2" spans="1:19" ht="20.100000000000001" customHeight="1">
      <c r="A2" s="519" t="s">
        <v>267</v>
      </c>
      <c r="B2" s="846" t="s">
        <v>269</v>
      </c>
      <c r="C2" s="847"/>
      <c r="D2" s="847"/>
      <c r="E2" s="847"/>
      <c r="F2" s="847"/>
      <c r="G2" s="848"/>
      <c r="H2" s="849" t="s">
        <v>270</v>
      </c>
      <c r="I2" s="850"/>
      <c r="J2" s="850"/>
      <c r="K2" s="850"/>
      <c r="L2" s="850"/>
      <c r="M2" s="851"/>
      <c r="N2" s="849" t="s">
        <v>195</v>
      </c>
      <c r="O2" s="850"/>
      <c r="P2" s="850"/>
      <c r="Q2" s="850"/>
      <c r="R2" s="850"/>
      <c r="S2" s="852"/>
    </row>
    <row r="3" spans="1:19" ht="20.100000000000001" customHeight="1">
      <c r="A3" s="520" t="s">
        <v>268</v>
      </c>
      <c r="B3" s="168" t="s">
        <v>179</v>
      </c>
      <c r="C3" s="169" t="s">
        <v>182</v>
      </c>
      <c r="D3" s="853" t="s">
        <v>183</v>
      </c>
      <c r="E3" s="854"/>
      <c r="F3" s="855"/>
      <c r="G3" s="170" t="s">
        <v>243</v>
      </c>
      <c r="H3" s="171" t="s">
        <v>179</v>
      </c>
      <c r="I3" s="172" t="s">
        <v>182</v>
      </c>
      <c r="J3" s="856" t="s">
        <v>183</v>
      </c>
      <c r="K3" s="857"/>
      <c r="L3" s="858"/>
      <c r="M3" s="173" t="s">
        <v>243</v>
      </c>
      <c r="N3" s="18" t="s">
        <v>179</v>
      </c>
      <c r="O3" s="19" t="s">
        <v>182</v>
      </c>
      <c r="P3" s="856" t="s">
        <v>183</v>
      </c>
      <c r="Q3" s="857"/>
      <c r="R3" s="858"/>
      <c r="S3" s="524" t="s">
        <v>243</v>
      </c>
    </row>
    <row r="4" spans="1:19" ht="20.25" customHeight="1">
      <c r="A4" s="521" t="s">
        <v>271</v>
      </c>
      <c r="B4" s="20" t="s">
        <v>184</v>
      </c>
      <c r="C4" s="21" t="s">
        <v>185</v>
      </c>
      <c r="D4" s="22" t="s">
        <v>186</v>
      </c>
      <c r="E4" s="23" t="s">
        <v>187</v>
      </c>
      <c r="F4" s="24" t="s">
        <v>178</v>
      </c>
      <c r="G4" s="25" t="s">
        <v>244</v>
      </c>
      <c r="H4" s="26" t="s">
        <v>184</v>
      </c>
      <c r="I4" s="27" t="s">
        <v>185</v>
      </c>
      <c r="J4" s="28" t="s">
        <v>186</v>
      </c>
      <c r="K4" s="29" t="s">
        <v>187</v>
      </c>
      <c r="L4" s="28" t="s">
        <v>178</v>
      </c>
      <c r="M4" s="30" t="s">
        <v>244</v>
      </c>
      <c r="N4" s="26" t="s">
        <v>184</v>
      </c>
      <c r="O4" s="31" t="s">
        <v>185</v>
      </c>
      <c r="P4" s="32" t="s">
        <v>186</v>
      </c>
      <c r="Q4" s="174" t="s">
        <v>187</v>
      </c>
      <c r="R4" s="174" t="s">
        <v>178</v>
      </c>
      <c r="S4" s="525" t="s">
        <v>244</v>
      </c>
    </row>
    <row r="5" spans="1:19" ht="18.95" customHeight="1">
      <c r="A5" s="522" t="s">
        <v>521</v>
      </c>
      <c r="B5" s="251" t="s">
        <v>37</v>
      </c>
      <c r="C5" s="251" t="s">
        <v>37</v>
      </c>
      <c r="D5" s="251" t="s">
        <v>37</v>
      </c>
      <c r="E5" s="251" t="s">
        <v>37</v>
      </c>
      <c r="F5" s="251" t="s">
        <v>37</v>
      </c>
      <c r="G5" s="251" t="s">
        <v>37</v>
      </c>
      <c r="H5" s="252">
        <v>1</v>
      </c>
      <c r="I5" s="253">
        <v>225</v>
      </c>
      <c r="J5" s="252">
        <v>30</v>
      </c>
      <c r="K5" s="252">
        <v>50</v>
      </c>
      <c r="L5" s="252">
        <v>80</v>
      </c>
      <c r="M5" s="252">
        <v>1421.12</v>
      </c>
      <c r="N5" s="252">
        <v>1</v>
      </c>
      <c r="O5" s="253">
        <v>225</v>
      </c>
      <c r="P5" s="252">
        <v>30</v>
      </c>
      <c r="Q5" s="252">
        <v>50</v>
      </c>
      <c r="R5" s="252">
        <v>80</v>
      </c>
      <c r="S5" s="526">
        <v>1421.12</v>
      </c>
    </row>
    <row r="6" spans="1:19" ht="18.95" customHeight="1">
      <c r="A6" s="296" t="s">
        <v>53</v>
      </c>
      <c r="B6" s="236" t="s">
        <v>37</v>
      </c>
      <c r="C6" s="236" t="s">
        <v>37</v>
      </c>
      <c r="D6" s="236" t="s">
        <v>37</v>
      </c>
      <c r="E6" s="236" t="s">
        <v>37</v>
      </c>
      <c r="F6" s="236" t="s">
        <v>37</v>
      </c>
      <c r="G6" s="236" t="s">
        <v>37</v>
      </c>
      <c r="H6" s="115">
        <v>5</v>
      </c>
      <c r="I6" s="116">
        <v>538.49597500000004</v>
      </c>
      <c r="J6" s="115">
        <v>304</v>
      </c>
      <c r="K6" s="115">
        <v>309</v>
      </c>
      <c r="L6" s="115">
        <v>613</v>
      </c>
      <c r="M6" s="115">
        <v>10882.7</v>
      </c>
      <c r="N6" s="115">
        <v>5</v>
      </c>
      <c r="O6" s="116">
        <v>538.49597500000004</v>
      </c>
      <c r="P6" s="115">
        <v>304</v>
      </c>
      <c r="Q6" s="115">
        <v>309</v>
      </c>
      <c r="R6" s="115">
        <v>613</v>
      </c>
      <c r="S6" s="298">
        <v>10882.7</v>
      </c>
    </row>
    <row r="7" spans="1:19" ht="18.95" customHeight="1">
      <c r="A7" s="296" t="s">
        <v>108</v>
      </c>
      <c r="B7" s="236" t="s">
        <v>37</v>
      </c>
      <c r="C7" s="236" t="s">
        <v>37</v>
      </c>
      <c r="D7" s="236" t="s">
        <v>37</v>
      </c>
      <c r="E7" s="236" t="s">
        <v>37</v>
      </c>
      <c r="F7" s="236" t="s">
        <v>37</v>
      </c>
      <c r="G7" s="236" t="s">
        <v>37</v>
      </c>
      <c r="H7" s="115">
        <v>2</v>
      </c>
      <c r="I7" s="116">
        <v>101.4</v>
      </c>
      <c r="J7" s="115">
        <v>35</v>
      </c>
      <c r="K7" s="115">
        <v>1</v>
      </c>
      <c r="L7" s="115">
        <v>36</v>
      </c>
      <c r="M7" s="115">
        <v>3750</v>
      </c>
      <c r="N7" s="115">
        <v>2</v>
      </c>
      <c r="O7" s="116">
        <v>101.4</v>
      </c>
      <c r="P7" s="115">
        <v>35</v>
      </c>
      <c r="Q7" s="115">
        <v>1</v>
      </c>
      <c r="R7" s="115">
        <v>36</v>
      </c>
      <c r="S7" s="298">
        <v>3750</v>
      </c>
    </row>
    <row r="8" spans="1:19" ht="18.95" customHeight="1">
      <c r="A8" s="296">
        <v>33</v>
      </c>
      <c r="B8" s="236" t="s">
        <v>37</v>
      </c>
      <c r="C8" s="236" t="s">
        <v>37</v>
      </c>
      <c r="D8" s="236" t="s">
        <v>37</v>
      </c>
      <c r="E8" s="236" t="s">
        <v>37</v>
      </c>
      <c r="F8" s="236" t="s">
        <v>37</v>
      </c>
      <c r="G8" s="236" t="s">
        <v>37</v>
      </c>
      <c r="H8" s="115">
        <v>1</v>
      </c>
      <c r="I8" s="116">
        <v>118.66</v>
      </c>
      <c r="J8" s="115">
        <v>48</v>
      </c>
      <c r="K8" s="115">
        <v>5</v>
      </c>
      <c r="L8" s="115">
        <v>53</v>
      </c>
      <c r="M8" s="115">
        <v>2637.8</v>
      </c>
      <c r="N8" s="115">
        <v>1</v>
      </c>
      <c r="O8" s="116">
        <v>118.66</v>
      </c>
      <c r="P8" s="115">
        <v>48</v>
      </c>
      <c r="Q8" s="115">
        <v>5</v>
      </c>
      <c r="R8" s="115">
        <v>53</v>
      </c>
      <c r="S8" s="298">
        <v>2637.8</v>
      </c>
    </row>
    <row r="9" spans="1:19" ht="18.95" customHeight="1">
      <c r="A9" s="296" t="s">
        <v>77</v>
      </c>
      <c r="B9" s="236" t="s">
        <v>37</v>
      </c>
      <c r="C9" s="236" t="s">
        <v>37</v>
      </c>
      <c r="D9" s="236" t="s">
        <v>37</v>
      </c>
      <c r="E9" s="236" t="s">
        <v>37</v>
      </c>
      <c r="F9" s="236" t="s">
        <v>37</v>
      </c>
      <c r="G9" s="236" t="s">
        <v>37</v>
      </c>
      <c r="H9" s="115">
        <v>1</v>
      </c>
      <c r="I9" s="116">
        <v>15.239000000000001</v>
      </c>
      <c r="J9" s="115">
        <v>10</v>
      </c>
      <c r="K9" s="115">
        <v>20</v>
      </c>
      <c r="L9" s="115">
        <v>30</v>
      </c>
      <c r="M9" s="115">
        <v>0</v>
      </c>
      <c r="N9" s="115">
        <v>1</v>
      </c>
      <c r="O9" s="116">
        <v>15.239000000000001</v>
      </c>
      <c r="P9" s="115">
        <v>10</v>
      </c>
      <c r="Q9" s="115">
        <v>20</v>
      </c>
      <c r="R9" s="115">
        <v>30</v>
      </c>
      <c r="S9" s="298">
        <v>0</v>
      </c>
    </row>
    <row r="10" spans="1:19" ht="18.95" customHeight="1">
      <c r="A10" s="296" t="s">
        <v>47</v>
      </c>
      <c r="B10" s="236" t="s">
        <v>37</v>
      </c>
      <c r="C10" s="236" t="s">
        <v>37</v>
      </c>
      <c r="D10" s="236" t="s">
        <v>37</v>
      </c>
      <c r="E10" s="236" t="s">
        <v>37</v>
      </c>
      <c r="F10" s="236" t="s">
        <v>37</v>
      </c>
      <c r="G10" s="236" t="s">
        <v>37</v>
      </c>
      <c r="H10" s="115">
        <v>2</v>
      </c>
      <c r="I10" s="116">
        <v>73.3</v>
      </c>
      <c r="J10" s="115">
        <v>25</v>
      </c>
      <c r="K10" s="115">
        <v>0</v>
      </c>
      <c r="L10" s="115">
        <v>25</v>
      </c>
      <c r="M10" s="115">
        <v>3617.7</v>
      </c>
      <c r="N10" s="115">
        <v>2</v>
      </c>
      <c r="O10" s="116">
        <v>73.3</v>
      </c>
      <c r="P10" s="115">
        <v>25</v>
      </c>
      <c r="Q10" s="115">
        <v>0</v>
      </c>
      <c r="R10" s="115">
        <v>25</v>
      </c>
      <c r="S10" s="298">
        <v>3617.7</v>
      </c>
    </row>
    <row r="11" spans="1:19" ht="18.95" customHeight="1">
      <c r="A11" s="296" t="s">
        <v>606</v>
      </c>
      <c r="B11" s="236" t="s">
        <v>37</v>
      </c>
      <c r="C11" s="236" t="s">
        <v>37</v>
      </c>
      <c r="D11" s="236" t="s">
        <v>37</v>
      </c>
      <c r="E11" s="236" t="s">
        <v>37</v>
      </c>
      <c r="F11" s="236" t="s">
        <v>37</v>
      </c>
      <c r="G11" s="236" t="s">
        <v>37</v>
      </c>
      <c r="H11" s="115">
        <v>1</v>
      </c>
      <c r="I11" s="116">
        <v>21.254000000000001</v>
      </c>
      <c r="J11" s="115">
        <v>22</v>
      </c>
      <c r="K11" s="115">
        <v>6</v>
      </c>
      <c r="L11" s="115">
        <v>28</v>
      </c>
      <c r="M11" s="115">
        <v>121.08</v>
      </c>
      <c r="N11" s="115">
        <v>1</v>
      </c>
      <c r="O11" s="116">
        <v>21.254000000000001</v>
      </c>
      <c r="P11" s="115">
        <v>22</v>
      </c>
      <c r="Q11" s="115">
        <v>6</v>
      </c>
      <c r="R11" s="115">
        <v>28</v>
      </c>
      <c r="S11" s="298">
        <v>121.08</v>
      </c>
    </row>
    <row r="12" spans="1:19" ht="18.95" customHeight="1">
      <c r="A12" s="296" t="s">
        <v>105</v>
      </c>
      <c r="B12" s="236" t="s">
        <v>37</v>
      </c>
      <c r="C12" s="236" t="s">
        <v>37</v>
      </c>
      <c r="D12" s="236" t="s">
        <v>37</v>
      </c>
      <c r="E12" s="236" t="s">
        <v>37</v>
      </c>
      <c r="F12" s="236" t="s">
        <v>37</v>
      </c>
      <c r="G12" s="236" t="s">
        <v>37</v>
      </c>
      <c r="H12" s="115">
        <v>2</v>
      </c>
      <c r="I12" s="116">
        <v>158.5</v>
      </c>
      <c r="J12" s="115">
        <v>31</v>
      </c>
      <c r="K12" s="115">
        <v>24</v>
      </c>
      <c r="L12" s="115">
        <v>55</v>
      </c>
      <c r="M12" s="115">
        <v>1303.51</v>
      </c>
      <c r="N12" s="115">
        <v>2</v>
      </c>
      <c r="O12" s="116">
        <v>158.5</v>
      </c>
      <c r="P12" s="115">
        <v>31</v>
      </c>
      <c r="Q12" s="115">
        <v>24</v>
      </c>
      <c r="R12" s="115">
        <v>55</v>
      </c>
      <c r="S12" s="298">
        <v>1303.51</v>
      </c>
    </row>
    <row r="13" spans="1:19" ht="18.95" customHeight="1">
      <c r="A13" s="296" t="s">
        <v>610</v>
      </c>
      <c r="B13" s="236" t="s">
        <v>37</v>
      </c>
      <c r="C13" s="236" t="s">
        <v>37</v>
      </c>
      <c r="D13" s="236" t="s">
        <v>37</v>
      </c>
      <c r="E13" s="236" t="s">
        <v>37</v>
      </c>
      <c r="F13" s="236" t="s">
        <v>37</v>
      </c>
      <c r="G13" s="236" t="s">
        <v>37</v>
      </c>
      <c r="H13" s="115">
        <v>2</v>
      </c>
      <c r="I13" s="116">
        <v>55</v>
      </c>
      <c r="J13" s="115">
        <v>23</v>
      </c>
      <c r="K13" s="115">
        <v>15</v>
      </c>
      <c r="L13" s="115">
        <v>38</v>
      </c>
      <c r="M13" s="115">
        <v>702.05</v>
      </c>
      <c r="N13" s="115">
        <v>2</v>
      </c>
      <c r="O13" s="116">
        <v>55</v>
      </c>
      <c r="P13" s="115">
        <v>23</v>
      </c>
      <c r="Q13" s="115">
        <v>15</v>
      </c>
      <c r="R13" s="115">
        <v>38</v>
      </c>
      <c r="S13" s="298">
        <v>702.05</v>
      </c>
    </row>
    <row r="14" spans="1:19" ht="18.95" customHeight="1">
      <c r="A14" s="296" t="s">
        <v>496</v>
      </c>
      <c r="B14" s="236" t="s">
        <v>37</v>
      </c>
      <c r="C14" s="236" t="s">
        <v>37</v>
      </c>
      <c r="D14" s="236" t="s">
        <v>37</v>
      </c>
      <c r="E14" s="236" t="s">
        <v>37</v>
      </c>
      <c r="F14" s="236" t="s">
        <v>37</v>
      </c>
      <c r="G14" s="236" t="s">
        <v>37</v>
      </c>
      <c r="H14" s="115">
        <v>1</v>
      </c>
      <c r="I14" s="116">
        <v>1095</v>
      </c>
      <c r="J14" s="115">
        <v>107</v>
      </c>
      <c r="K14" s="115">
        <v>5</v>
      </c>
      <c r="L14" s="115">
        <v>112</v>
      </c>
      <c r="M14" s="115">
        <v>14760.9</v>
      </c>
      <c r="N14" s="115">
        <v>1</v>
      </c>
      <c r="O14" s="116">
        <v>1095</v>
      </c>
      <c r="P14" s="115">
        <v>107</v>
      </c>
      <c r="Q14" s="115">
        <v>5</v>
      </c>
      <c r="R14" s="115">
        <v>112</v>
      </c>
      <c r="S14" s="298">
        <v>14760.9</v>
      </c>
    </row>
    <row r="15" spans="1:19" ht="18.95" customHeight="1">
      <c r="A15" s="296" t="s">
        <v>107</v>
      </c>
      <c r="B15" s="236" t="s">
        <v>37</v>
      </c>
      <c r="C15" s="236" t="s">
        <v>37</v>
      </c>
      <c r="D15" s="236" t="s">
        <v>37</v>
      </c>
      <c r="E15" s="236" t="s">
        <v>37</v>
      </c>
      <c r="F15" s="236" t="s">
        <v>37</v>
      </c>
      <c r="G15" s="236" t="s">
        <v>37</v>
      </c>
      <c r="H15" s="115">
        <v>1</v>
      </c>
      <c r="I15" s="116">
        <v>4</v>
      </c>
      <c r="J15" s="115">
        <v>3</v>
      </c>
      <c r="K15" s="115">
        <v>0</v>
      </c>
      <c r="L15" s="115">
        <v>3</v>
      </c>
      <c r="M15" s="115">
        <v>117.5</v>
      </c>
      <c r="N15" s="115">
        <v>1</v>
      </c>
      <c r="O15" s="116">
        <v>4</v>
      </c>
      <c r="P15" s="115">
        <v>3</v>
      </c>
      <c r="Q15" s="115">
        <v>0</v>
      </c>
      <c r="R15" s="115">
        <v>3</v>
      </c>
      <c r="S15" s="298">
        <v>117.5</v>
      </c>
    </row>
    <row r="16" spans="1:19" ht="18.95" customHeight="1">
      <c r="A16" s="296" t="s">
        <v>113</v>
      </c>
      <c r="B16" s="236" t="s">
        <v>37</v>
      </c>
      <c r="C16" s="236" t="s">
        <v>37</v>
      </c>
      <c r="D16" s="236" t="s">
        <v>37</v>
      </c>
      <c r="E16" s="236" t="s">
        <v>37</v>
      </c>
      <c r="F16" s="236" t="s">
        <v>37</v>
      </c>
      <c r="G16" s="236" t="s">
        <v>37</v>
      </c>
      <c r="H16" s="115">
        <v>1</v>
      </c>
      <c r="I16" s="116">
        <v>5.7</v>
      </c>
      <c r="J16" s="115">
        <v>6</v>
      </c>
      <c r="K16" s="115">
        <v>0</v>
      </c>
      <c r="L16" s="115">
        <v>6</v>
      </c>
      <c r="M16" s="115">
        <v>359</v>
      </c>
      <c r="N16" s="115">
        <v>1</v>
      </c>
      <c r="O16" s="116">
        <v>5.7</v>
      </c>
      <c r="P16" s="115">
        <v>6</v>
      </c>
      <c r="Q16" s="115">
        <v>0</v>
      </c>
      <c r="R16" s="115">
        <v>6</v>
      </c>
      <c r="S16" s="298">
        <v>359</v>
      </c>
    </row>
    <row r="17" spans="1:19" ht="18.95" customHeight="1">
      <c r="A17" s="296" t="s">
        <v>500</v>
      </c>
      <c r="B17" s="236" t="s">
        <v>37</v>
      </c>
      <c r="C17" s="236" t="s">
        <v>37</v>
      </c>
      <c r="D17" s="236" t="s">
        <v>37</v>
      </c>
      <c r="E17" s="236" t="s">
        <v>37</v>
      </c>
      <c r="F17" s="236" t="s">
        <v>37</v>
      </c>
      <c r="G17" s="236" t="s">
        <v>37</v>
      </c>
      <c r="H17" s="115">
        <v>1</v>
      </c>
      <c r="I17" s="116">
        <v>30.2</v>
      </c>
      <c r="J17" s="115">
        <v>35</v>
      </c>
      <c r="K17" s="115">
        <v>56</v>
      </c>
      <c r="L17" s="115">
        <v>91</v>
      </c>
      <c r="M17" s="115">
        <v>287.79000000000002</v>
      </c>
      <c r="N17" s="115">
        <v>1</v>
      </c>
      <c r="O17" s="116">
        <v>30.2</v>
      </c>
      <c r="P17" s="115">
        <v>35</v>
      </c>
      <c r="Q17" s="115">
        <v>56</v>
      </c>
      <c r="R17" s="115">
        <v>91</v>
      </c>
      <c r="S17" s="298">
        <v>287.79000000000002</v>
      </c>
    </row>
    <row r="18" spans="1:19" ht="18.95" customHeight="1">
      <c r="A18" s="296" t="s">
        <v>100</v>
      </c>
      <c r="B18" s="236" t="s">
        <v>37</v>
      </c>
      <c r="C18" s="236" t="s">
        <v>37</v>
      </c>
      <c r="D18" s="236" t="s">
        <v>37</v>
      </c>
      <c r="E18" s="236" t="s">
        <v>37</v>
      </c>
      <c r="F18" s="236" t="s">
        <v>37</v>
      </c>
      <c r="G18" s="236" t="s">
        <v>37</v>
      </c>
      <c r="H18" s="115">
        <v>1</v>
      </c>
      <c r="I18" s="116">
        <v>35</v>
      </c>
      <c r="J18" s="115">
        <v>12</v>
      </c>
      <c r="K18" s="115">
        <v>13</v>
      </c>
      <c r="L18" s="115">
        <v>25</v>
      </c>
      <c r="M18" s="115">
        <v>3296.97</v>
      </c>
      <c r="N18" s="115">
        <v>1</v>
      </c>
      <c r="O18" s="116">
        <v>35</v>
      </c>
      <c r="P18" s="115">
        <v>12</v>
      </c>
      <c r="Q18" s="115">
        <v>13</v>
      </c>
      <c r="R18" s="115">
        <v>25</v>
      </c>
      <c r="S18" s="298">
        <v>3296.97</v>
      </c>
    </row>
    <row r="19" spans="1:19" ht="18.95" customHeight="1">
      <c r="A19" s="296" t="s">
        <v>338</v>
      </c>
      <c r="B19" s="236" t="s">
        <v>37</v>
      </c>
      <c r="C19" s="236" t="s">
        <v>37</v>
      </c>
      <c r="D19" s="236" t="s">
        <v>37</v>
      </c>
      <c r="E19" s="236" t="s">
        <v>37</v>
      </c>
      <c r="F19" s="236" t="s">
        <v>37</v>
      </c>
      <c r="G19" s="236" t="s">
        <v>37</v>
      </c>
      <c r="H19" s="479">
        <v>1</v>
      </c>
      <c r="I19" s="480">
        <v>2.02</v>
      </c>
      <c r="J19" s="479">
        <v>90</v>
      </c>
      <c r="K19" s="479">
        <v>100</v>
      </c>
      <c r="L19" s="479">
        <v>190</v>
      </c>
      <c r="M19" s="479">
        <v>450</v>
      </c>
      <c r="N19" s="479">
        <v>1</v>
      </c>
      <c r="O19" s="480">
        <v>2.02</v>
      </c>
      <c r="P19" s="479">
        <v>90</v>
      </c>
      <c r="Q19" s="479">
        <v>100</v>
      </c>
      <c r="R19" s="479">
        <v>190</v>
      </c>
      <c r="S19" s="298">
        <v>450</v>
      </c>
    </row>
    <row r="20" spans="1:19" ht="18.95" customHeight="1">
      <c r="A20" s="296" t="s">
        <v>318</v>
      </c>
      <c r="B20" s="236" t="s">
        <v>37</v>
      </c>
      <c r="C20" s="236" t="s">
        <v>37</v>
      </c>
      <c r="D20" s="236" t="s">
        <v>37</v>
      </c>
      <c r="E20" s="236" t="s">
        <v>37</v>
      </c>
      <c r="F20" s="236" t="s">
        <v>37</v>
      </c>
      <c r="G20" s="236" t="s">
        <v>37</v>
      </c>
      <c r="H20" s="479">
        <v>1</v>
      </c>
      <c r="I20" s="480">
        <v>859</v>
      </c>
      <c r="J20" s="479">
        <v>11</v>
      </c>
      <c r="K20" s="479">
        <v>5</v>
      </c>
      <c r="L20" s="479">
        <v>16</v>
      </c>
      <c r="M20" s="479">
        <v>5367.5</v>
      </c>
      <c r="N20" s="479">
        <v>1</v>
      </c>
      <c r="O20" s="480">
        <v>859</v>
      </c>
      <c r="P20" s="479">
        <v>11</v>
      </c>
      <c r="Q20" s="479">
        <v>5</v>
      </c>
      <c r="R20" s="479">
        <v>16</v>
      </c>
      <c r="S20" s="298">
        <v>5367.5</v>
      </c>
    </row>
    <row r="21" spans="1:19" ht="18.95" customHeight="1">
      <c r="A21" s="296">
        <v>88</v>
      </c>
      <c r="B21" s="236" t="s">
        <v>37</v>
      </c>
      <c r="C21" s="236" t="s">
        <v>37</v>
      </c>
      <c r="D21" s="236" t="s">
        <v>37</v>
      </c>
      <c r="E21" s="236" t="s">
        <v>37</v>
      </c>
      <c r="F21" s="236" t="s">
        <v>37</v>
      </c>
      <c r="G21" s="236" t="s">
        <v>37</v>
      </c>
      <c r="H21" s="479">
        <v>1</v>
      </c>
      <c r="I21" s="480">
        <v>475</v>
      </c>
      <c r="J21" s="479">
        <v>7</v>
      </c>
      <c r="K21" s="479">
        <v>2</v>
      </c>
      <c r="L21" s="479">
        <v>9</v>
      </c>
      <c r="M21" s="479">
        <v>670.02</v>
      </c>
      <c r="N21" s="479">
        <v>1</v>
      </c>
      <c r="O21" s="480">
        <v>475</v>
      </c>
      <c r="P21" s="479">
        <v>7</v>
      </c>
      <c r="Q21" s="479">
        <v>2</v>
      </c>
      <c r="R21" s="479">
        <v>9</v>
      </c>
      <c r="S21" s="298">
        <v>670.02</v>
      </c>
    </row>
    <row r="22" spans="1:19" ht="18.95" customHeight="1">
      <c r="A22" s="296" t="s">
        <v>350</v>
      </c>
      <c r="B22" s="236" t="s">
        <v>37</v>
      </c>
      <c r="C22" s="236" t="s">
        <v>37</v>
      </c>
      <c r="D22" s="236" t="s">
        <v>37</v>
      </c>
      <c r="E22" s="236" t="s">
        <v>37</v>
      </c>
      <c r="F22" s="236" t="s">
        <v>37</v>
      </c>
      <c r="G22" s="236" t="s">
        <v>37</v>
      </c>
      <c r="H22" s="479">
        <v>1</v>
      </c>
      <c r="I22" s="480">
        <v>175</v>
      </c>
      <c r="J22" s="479">
        <v>110</v>
      </c>
      <c r="K22" s="479">
        <v>250</v>
      </c>
      <c r="L22" s="479">
        <v>360</v>
      </c>
      <c r="M22" s="479">
        <v>4526.57</v>
      </c>
      <c r="N22" s="479">
        <v>1</v>
      </c>
      <c r="O22" s="480">
        <v>175</v>
      </c>
      <c r="P22" s="479">
        <v>110</v>
      </c>
      <c r="Q22" s="479">
        <v>250</v>
      </c>
      <c r="R22" s="479">
        <v>360</v>
      </c>
      <c r="S22" s="298">
        <v>4526.57</v>
      </c>
    </row>
    <row r="23" spans="1:19" ht="18.95" customHeight="1">
      <c r="A23" s="296">
        <v>89</v>
      </c>
      <c r="B23" s="236" t="s">
        <v>37</v>
      </c>
      <c r="C23" s="236" t="s">
        <v>37</v>
      </c>
      <c r="D23" s="236" t="s">
        <v>37</v>
      </c>
      <c r="E23" s="236" t="s">
        <v>37</v>
      </c>
      <c r="F23" s="236" t="s">
        <v>37</v>
      </c>
      <c r="G23" s="236" t="s">
        <v>37</v>
      </c>
      <c r="H23" s="479">
        <v>2</v>
      </c>
      <c r="I23" s="480">
        <v>360</v>
      </c>
      <c r="J23" s="479">
        <v>12</v>
      </c>
      <c r="K23" s="479">
        <v>6</v>
      </c>
      <c r="L23" s="479">
        <v>18</v>
      </c>
      <c r="M23" s="479">
        <v>525</v>
      </c>
      <c r="N23" s="479">
        <v>2</v>
      </c>
      <c r="O23" s="480">
        <v>360</v>
      </c>
      <c r="P23" s="479">
        <v>12</v>
      </c>
      <c r="Q23" s="479">
        <v>6</v>
      </c>
      <c r="R23" s="479">
        <v>18</v>
      </c>
      <c r="S23" s="298">
        <v>525</v>
      </c>
    </row>
    <row r="24" spans="1:19" ht="18.95" customHeight="1">
      <c r="A24" s="296" t="s">
        <v>352</v>
      </c>
      <c r="B24" s="236" t="s">
        <v>37</v>
      </c>
      <c r="C24" s="236" t="s">
        <v>37</v>
      </c>
      <c r="D24" s="236" t="s">
        <v>37</v>
      </c>
      <c r="E24" s="236" t="s">
        <v>37</v>
      </c>
      <c r="F24" s="236" t="s">
        <v>37</v>
      </c>
      <c r="G24" s="236" t="s">
        <v>37</v>
      </c>
      <c r="H24" s="479">
        <v>1</v>
      </c>
      <c r="I24" s="480">
        <v>35</v>
      </c>
      <c r="J24" s="479">
        <v>5</v>
      </c>
      <c r="K24" s="479">
        <v>0</v>
      </c>
      <c r="L24" s="479">
        <v>5</v>
      </c>
      <c r="M24" s="479">
        <v>609.70000000000005</v>
      </c>
      <c r="N24" s="479">
        <v>1</v>
      </c>
      <c r="O24" s="480">
        <v>35</v>
      </c>
      <c r="P24" s="479">
        <v>5</v>
      </c>
      <c r="Q24" s="479">
        <v>0</v>
      </c>
      <c r="R24" s="479">
        <v>5</v>
      </c>
      <c r="S24" s="298">
        <v>609.70000000000005</v>
      </c>
    </row>
    <row r="25" spans="1:19" ht="18.95" customHeight="1">
      <c r="A25" s="140" t="s">
        <v>32</v>
      </c>
      <c r="B25" s="527" t="s">
        <v>37</v>
      </c>
      <c r="C25" s="527" t="s">
        <v>37</v>
      </c>
      <c r="D25" s="527" t="s">
        <v>37</v>
      </c>
      <c r="E25" s="527" t="s">
        <v>37</v>
      </c>
      <c r="F25" s="527" t="s">
        <v>37</v>
      </c>
      <c r="G25" s="527" t="s">
        <v>37</v>
      </c>
      <c r="H25" s="138">
        <v>2</v>
      </c>
      <c r="I25" s="139">
        <v>2131.343316</v>
      </c>
      <c r="J25" s="138">
        <v>242</v>
      </c>
      <c r="K25" s="138">
        <v>0</v>
      </c>
      <c r="L25" s="138">
        <v>242</v>
      </c>
      <c r="M25" s="138">
        <v>8948.7000000000007</v>
      </c>
      <c r="N25" s="138">
        <v>2</v>
      </c>
      <c r="O25" s="139">
        <v>2131.343316</v>
      </c>
      <c r="P25" s="138">
        <v>242</v>
      </c>
      <c r="Q25" s="138">
        <v>0</v>
      </c>
      <c r="R25" s="138">
        <v>242</v>
      </c>
      <c r="S25" s="138">
        <v>8948.7000000000007</v>
      </c>
    </row>
    <row r="26" spans="1:19" ht="18.95" customHeight="1">
      <c r="A26" s="296" t="s">
        <v>128</v>
      </c>
      <c r="B26" s="236" t="s">
        <v>37</v>
      </c>
      <c r="C26" s="236" t="s">
        <v>37</v>
      </c>
      <c r="D26" s="236" t="s">
        <v>37</v>
      </c>
      <c r="E26" s="236" t="s">
        <v>37</v>
      </c>
      <c r="F26" s="236" t="s">
        <v>37</v>
      </c>
      <c r="G26" s="236" t="s">
        <v>37</v>
      </c>
      <c r="H26" s="479">
        <v>1</v>
      </c>
      <c r="I26" s="480">
        <v>85.519045000000006</v>
      </c>
      <c r="J26" s="479">
        <v>12</v>
      </c>
      <c r="K26" s="479">
        <v>6</v>
      </c>
      <c r="L26" s="479">
        <v>18</v>
      </c>
      <c r="M26" s="479">
        <v>3496.49</v>
      </c>
      <c r="N26" s="479">
        <v>1</v>
      </c>
      <c r="O26" s="480">
        <v>85.519045000000006</v>
      </c>
      <c r="P26" s="479">
        <v>12</v>
      </c>
      <c r="Q26" s="479">
        <v>6</v>
      </c>
      <c r="R26" s="479">
        <v>18</v>
      </c>
      <c r="S26" s="298">
        <v>3496.49</v>
      </c>
    </row>
    <row r="27" spans="1:19" ht="18.95" customHeight="1">
      <c r="A27" s="296" t="s">
        <v>58</v>
      </c>
      <c r="B27" s="236" t="s">
        <v>37</v>
      </c>
      <c r="C27" s="236" t="s">
        <v>37</v>
      </c>
      <c r="D27" s="236" t="s">
        <v>37</v>
      </c>
      <c r="E27" s="236" t="s">
        <v>37</v>
      </c>
      <c r="F27" s="236" t="s">
        <v>37</v>
      </c>
      <c r="G27" s="236" t="s">
        <v>37</v>
      </c>
      <c r="H27" s="479">
        <v>1</v>
      </c>
      <c r="I27" s="480">
        <v>1.2</v>
      </c>
      <c r="J27" s="479">
        <v>30</v>
      </c>
      <c r="K27" s="479">
        <v>24</v>
      </c>
      <c r="L27" s="479">
        <v>54</v>
      </c>
      <c r="M27" s="479">
        <v>67.430000000000007</v>
      </c>
      <c r="N27" s="479">
        <v>1</v>
      </c>
      <c r="O27" s="480">
        <v>1.2</v>
      </c>
      <c r="P27" s="479">
        <v>30</v>
      </c>
      <c r="Q27" s="479">
        <v>24</v>
      </c>
      <c r="R27" s="479">
        <v>54</v>
      </c>
      <c r="S27" s="298">
        <v>67.430000000000007</v>
      </c>
    </row>
    <row r="28" spans="1:19" ht="18.95" customHeight="1">
      <c r="A28" s="296" t="s">
        <v>79</v>
      </c>
      <c r="B28" s="236" t="s">
        <v>37</v>
      </c>
      <c r="C28" s="236" t="s">
        <v>37</v>
      </c>
      <c r="D28" s="236" t="s">
        <v>37</v>
      </c>
      <c r="E28" s="236" t="s">
        <v>37</v>
      </c>
      <c r="F28" s="236" t="s">
        <v>37</v>
      </c>
      <c r="G28" s="236" t="s">
        <v>37</v>
      </c>
      <c r="H28" s="479">
        <v>1</v>
      </c>
      <c r="I28" s="480">
        <v>30</v>
      </c>
      <c r="J28" s="479">
        <v>35</v>
      </c>
      <c r="K28" s="479">
        <v>10</v>
      </c>
      <c r="L28" s="479">
        <v>45</v>
      </c>
      <c r="M28" s="479">
        <v>978.7</v>
      </c>
      <c r="N28" s="479">
        <v>1</v>
      </c>
      <c r="O28" s="480">
        <v>30</v>
      </c>
      <c r="P28" s="479">
        <v>35</v>
      </c>
      <c r="Q28" s="479">
        <v>10</v>
      </c>
      <c r="R28" s="479">
        <v>45</v>
      </c>
      <c r="S28" s="298">
        <v>978.7</v>
      </c>
    </row>
    <row r="29" spans="1:19" ht="18.95" customHeight="1">
      <c r="A29" s="296" t="s">
        <v>69</v>
      </c>
      <c r="B29" s="236" t="s">
        <v>37</v>
      </c>
      <c r="C29" s="236" t="s">
        <v>37</v>
      </c>
      <c r="D29" s="236" t="s">
        <v>37</v>
      </c>
      <c r="E29" s="236" t="s">
        <v>37</v>
      </c>
      <c r="F29" s="236" t="s">
        <v>37</v>
      </c>
      <c r="G29" s="236" t="s">
        <v>37</v>
      </c>
      <c r="H29" s="479">
        <v>5</v>
      </c>
      <c r="I29" s="480">
        <v>176.8</v>
      </c>
      <c r="J29" s="479">
        <v>79</v>
      </c>
      <c r="K29" s="479">
        <v>21</v>
      </c>
      <c r="L29" s="479">
        <v>100</v>
      </c>
      <c r="M29" s="479">
        <v>1157.5</v>
      </c>
      <c r="N29" s="479">
        <v>5</v>
      </c>
      <c r="O29" s="480">
        <v>176.8</v>
      </c>
      <c r="P29" s="479">
        <v>79</v>
      </c>
      <c r="Q29" s="479">
        <v>21</v>
      </c>
      <c r="R29" s="479">
        <v>100</v>
      </c>
      <c r="S29" s="298">
        <v>1157.5</v>
      </c>
    </row>
    <row r="30" spans="1:19" ht="18.95" customHeight="1">
      <c r="A30" s="296" t="s">
        <v>80</v>
      </c>
      <c r="B30" s="236" t="s">
        <v>37</v>
      </c>
      <c r="C30" s="236" t="s">
        <v>37</v>
      </c>
      <c r="D30" s="236" t="s">
        <v>37</v>
      </c>
      <c r="E30" s="236" t="s">
        <v>37</v>
      </c>
      <c r="F30" s="236" t="s">
        <v>37</v>
      </c>
      <c r="G30" s="236" t="s">
        <v>37</v>
      </c>
      <c r="H30" s="479">
        <v>1</v>
      </c>
      <c r="I30" s="480">
        <v>33.863374</v>
      </c>
      <c r="J30" s="479">
        <v>8</v>
      </c>
      <c r="K30" s="479">
        <v>12</v>
      </c>
      <c r="L30" s="479">
        <v>20</v>
      </c>
      <c r="M30" s="479">
        <v>208.5</v>
      </c>
      <c r="N30" s="479">
        <v>1</v>
      </c>
      <c r="O30" s="480">
        <v>33.863374</v>
      </c>
      <c r="P30" s="479">
        <v>8</v>
      </c>
      <c r="Q30" s="479">
        <v>12</v>
      </c>
      <c r="R30" s="479">
        <v>20</v>
      </c>
      <c r="S30" s="298">
        <v>208.5</v>
      </c>
    </row>
    <row r="31" spans="1:19" ht="18.95" customHeight="1">
      <c r="A31" s="296" t="s">
        <v>96</v>
      </c>
      <c r="B31" s="236" t="s">
        <v>37</v>
      </c>
      <c r="C31" s="236" t="s">
        <v>37</v>
      </c>
      <c r="D31" s="236" t="s">
        <v>37</v>
      </c>
      <c r="E31" s="236" t="s">
        <v>37</v>
      </c>
      <c r="F31" s="236" t="s">
        <v>37</v>
      </c>
      <c r="G31" s="236" t="s">
        <v>37</v>
      </c>
      <c r="H31" s="479">
        <v>1</v>
      </c>
      <c r="I31" s="480">
        <v>333</v>
      </c>
      <c r="J31" s="479">
        <v>130</v>
      </c>
      <c r="K31" s="479">
        <v>209</v>
      </c>
      <c r="L31" s="479">
        <v>339</v>
      </c>
      <c r="M31" s="479">
        <v>722.25</v>
      </c>
      <c r="N31" s="479">
        <v>1</v>
      </c>
      <c r="O31" s="480">
        <v>333</v>
      </c>
      <c r="P31" s="479">
        <v>130</v>
      </c>
      <c r="Q31" s="479">
        <v>209</v>
      </c>
      <c r="R31" s="479">
        <v>339</v>
      </c>
      <c r="S31" s="298">
        <v>722.25</v>
      </c>
    </row>
    <row r="32" spans="1:19" ht="18.95" customHeight="1">
      <c r="A32" s="296" t="s">
        <v>511</v>
      </c>
      <c r="B32" s="236" t="s">
        <v>37</v>
      </c>
      <c r="C32" s="236" t="s">
        <v>37</v>
      </c>
      <c r="D32" s="236" t="s">
        <v>37</v>
      </c>
      <c r="E32" s="236" t="s">
        <v>37</v>
      </c>
      <c r="F32" s="236" t="s">
        <v>37</v>
      </c>
      <c r="G32" s="236" t="s">
        <v>37</v>
      </c>
      <c r="H32" s="479">
        <v>1</v>
      </c>
      <c r="I32" s="480">
        <v>3.7</v>
      </c>
      <c r="J32" s="479">
        <v>131</v>
      </c>
      <c r="K32" s="479">
        <v>55</v>
      </c>
      <c r="L32" s="479">
        <v>186</v>
      </c>
      <c r="M32" s="479">
        <v>1293.1400000000001</v>
      </c>
      <c r="N32" s="479">
        <v>1</v>
      </c>
      <c r="O32" s="480">
        <v>3.7</v>
      </c>
      <c r="P32" s="479">
        <v>131</v>
      </c>
      <c r="Q32" s="479">
        <v>55</v>
      </c>
      <c r="R32" s="479">
        <v>186</v>
      </c>
      <c r="S32" s="298">
        <v>1293.1400000000001</v>
      </c>
    </row>
    <row r="33" spans="1:19" ht="18.95" customHeight="1">
      <c r="A33" s="296">
        <v>14</v>
      </c>
      <c r="B33" s="236" t="s">
        <v>37</v>
      </c>
      <c r="C33" s="236" t="s">
        <v>37</v>
      </c>
      <c r="D33" s="236" t="s">
        <v>37</v>
      </c>
      <c r="E33" s="236" t="s">
        <v>37</v>
      </c>
      <c r="F33" s="236" t="s">
        <v>37</v>
      </c>
      <c r="G33" s="236" t="s">
        <v>37</v>
      </c>
      <c r="H33" s="479">
        <v>5</v>
      </c>
      <c r="I33" s="480">
        <v>94.9</v>
      </c>
      <c r="J33" s="479">
        <v>111</v>
      </c>
      <c r="K33" s="479">
        <v>23</v>
      </c>
      <c r="L33" s="479">
        <v>134</v>
      </c>
      <c r="M33" s="479">
        <v>2351</v>
      </c>
      <c r="N33" s="479">
        <v>5</v>
      </c>
      <c r="O33" s="480">
        <v>94.9</v>
      </c>
      <c r="P33" s="479">
        <v>111</v>
      </c>
      <c r="Q33" s="479">
        <v>23</v>
      </c>
      <c r="R33" s="479">
        <v>134</v>
      </c>
      <c r="S33" s="298">
        <v>2351</v>
      </c>
    </row>
    <row r="34" spans="1:19" ht="18.95" customHeight="1">
      <c r="A34" s="296">
        <v>39</v>
      </c>
      <c r="B34" s="236" t="s">
        <v>37</v>
      </c>
      <c r="C34" s="236" t="s">
        <v>37</v>
      </c>
      <c r="D34" s="236" t="s">
        <v>37</v>
      </c>
      <c r="E34" s="236" t="s">
        <v>37</v>
      </c>
      <c r="F34" s="236" t="s">
        <v>37</v>
      </c>
      <c r="G34" s="236" t="s">
        <v>37</v>
      </c>
      <c r="H34" s="479">
        <v>1</v>
      </c>
      <c r="I34" s="480">
        <v>51</v>
      </c>
      <c r="J34" s="479">
        <v>22</v>
      </c>
      <c r="K34" s="479">
        <v>9</v>
      </c>
      <c r="L34" s="479">
        <v>31</v>
      </c>
      <c r="M34" s="479">
        <v>73.78</v>
      </c>
      <c r="N34" s="479">
        <v>1</v>
      </c>
      <c r="O34" s="480">
        <v>51</v>
      </c>
      <c r="P34" s="479">
        <v>22</v>
      </c>
      <c r="Q34" s="479">
        <v>9</v>
      </c>
      <c r="R34" s="479">
        <v>31</v>
      </c>
      <c r="S34" s="298">
        <v>73.78</v>
      </c>
    </row>
    <row r="35" spans="1:19" ht="18.95" customHeight="1">
      <c r="A35" s="296" t="s">
        <v>83</v>
      </c>
      <c r="B35" s="236" t="s">
        <v>37</v>
      </c>
      <c r="C35" s="236" t="s">
        <v>37</v>
      </c>
      <c r="D35" s="236" t="s">
        <v>37</v>
      </c>
      <c r="E35" s="236" t="s">
        <v>37</v>
      </c>
      <c r="F35" s="236" t="s">
        <v>37</v>
      </c>
      <c r="G35" s="236" t="s">
        <v>37</v>
      </c>
      <c r="H35" s="479">
        <v>6</v>
      </c>
      <c r="I35" s="480">
        <v>142.05000000000001</v>
      </c>
      <c r="J35" s="479">
        <v>59</v>
      </c>
      <c r="K35" s="479">
        <v>18</v>
      </c>
      <c r="L35" s="479">
        <v>77</v>
      </c>
      <c r="M35" s="479">
        <v>2673.32</v>
      </c>
      <c r="N35" s="479">
        <v>6</v>
      </c>
      <c r="O35" s="480">
        <v>142.05000000000001</v>
      </c>
      <c r="P35" s="479">
        <v>59</v>
      </c>
      <c r="Q35" s="479">
        <v>18</v>
      </c>
      <c r="R35" s="479">
        <v>77</v>
      </c>
      <c r="S35" s="298">
        <v>2673.32</v>
      </c>
    </row>
    <row r="36" spans="1:19" ht="18.95" customHeight="1">
      <c r="A36" s="296" t="s">
        <v>678</v>
      </c>
      <c r="B36" s="236" t="s">
        <v>37</v>
      </c>
      <c r="C36" s="236" t="s">
        <v>37</v>
      </c>
      <c r="D36" s="236" t="s">
        <v>37</v>
      </c>
      <c r="E36" s="236" t="s">
        <v>37</v>
      </c>
      <c r="F36" s="236" t="s">
        <v>37</v>
      </c>
      <c r="G36" s="236" t="s">
        <v>37</v>
      </c>
      <c r="H36" s="479">
        <v>1</v>
      </c>
      <c r="I36" s="480">
        <v>172.17992100000001</v>
      </c>
      <c r="J36" s="479">
        <v>52</v>
      </c>
      <c r="K36" s="479">
        <v>164</v>
      </c>
      <c r="L36" s="479">
        <v>216</v>
      </c>
      <c r="M36" s="479">
        <v>2297.02</v>
      </c>
      <c r="N36" s="479">
        <v>1</v>
      </c>
      <c r="O36" s="480">
        <v>172.17992100000001</v>
      </c>
      <c r="P36" s="479">
        <v>52</v>
      </c>
      <c r="Q36" s="479">
        <v>164</v>
      </c>
      <c r="R36" s="479">
        <v>216</v>
      </c>
      <c r="S36" s="298">
        <v>2297.02</v>
      </c>
    </row>
    <row r="37" spans="1:19" ht="18.95" customHeight="1">
      <c r="A37" s="296" t="s">
        <v>36</v>
      </c>
      <c r="B37" s="236" t="s">
        <v>37</v>
      </c>
      <c r="C37" s="236" t="s">
        <v>37</v>
      </c>
      <c r="D37" s="236" t="s">
        <v>37</v>
      </c>
      <c r="E37" s="236" t="s">
        <v>37</v>
      </c>
      <c r="F37" s="236" t="s">
        <v>37</v>
      </c>
      <c r="G37" s="236" t="s">
        <v>37</v>
      </c>
      <c r="H37" s="479">
        <v>1</v>
      </c>
      <c r="I37" s="480">
        <v>35</v>
      </c>
      <c r="J37" s="479">
        <v>2</v>
      </c>
      <c r="K37" s="479">
        <v>5</v>
      </c>
      <c r="L37" s="479">
        <v>7</v>
      </c>
      <c r="M37" s="479">
        <v>172.4</v>
      </c>
      <c r="N37" s="479">
        <v>1</v>
      </c>
      <c r="O37" s="480">
        <v>35</v>
      </c>
      <c r="P37" s="479">
        <v>2</v>
      </c>
      <c r="Q37" s="479">
        <v>5</v>
      </c>
      <c r="R37" s="479">
        <v>7</v>
      </c>
      <c r="S37" s="298">
        <v>172.4</v>
      </c>
    </row>
    <row r="38" spans="1:19" ht="18.95" customHeight="1">
      <c r="A38" s="296" t="s">
        <v>639</v>
      </c>
      <c r="B38" s="236" t="s">
        <v>37</v>
      </c>
      <c r="C38" s="236" t="s">
        <v>37</v>
      </c>
      <c r="D38" s="236" t="s">
        <v>37</v>
      </c>
      <c r="E38" s="236" t="s">
        <v>37</v>
      </c>
      <c r="F38" s="236" t="s">
        <v>37</v>
      </c>
      <c r="G38" s="236" t="s">
        <v>37</v>
      </c>
      <c r="H38" s="479">
        <v>1</v>
      </c>
      <c r="I38" s="480">
        <v>21</v>
      </c>
      <c r="J38" s="479">
        <v>44</v>
      </c>
      <c r="K38" s="479">
        <v>6</v>
      </c>
      <c r="L38" s="479">
        <v>50</v>
      </c>
      <c r="M38" s="479">
        <v>917.2</v>
      </c>
      <c r="N38" s="479">
        <v>1</v>
      </c>
      <c r="O38" s="480">
        <v>21</v>
      </c>
      <c r="P38" s="479">
        <v>44</v>
      </c>
      <c r="Q38" s="479">
        <v>6</v>
      </c>
      <c r="R38" s="479">
        <v>50</v>
      </c>
      <c r="S38" s="298">
        <v>917.2</v>
      </c>
    </row>
    <row r="39" spans="1:19" ht="18.95" customHeight="1">
      <c r="A39" s="296" t="s">
        <v>104</v>
      </c>
      <c r="B39" s="236" t="s">
        <v>37</v>
      </c>
      <c r="C39" s="236" t="s">
        <v>37</v>
      </c>
      <c r="D39" s="236" t="s">
        <v>37</v>
      </c>
      <c r="E39" s="236" t="s">
        <v>37</v>
      </c>
      <c r="F39" s="236" t="s">
        <v>37</v>
      </c>
      <c r="G39" s="236" t="s">
        <v>37</v>
      </c>
      <c r="H39" s="115">
        <v>1</v>
      </c>
      <c r="I39" s="116">
        <v>1966.419324</v>
      </c>
      <c r="J39" s="115">
        <v>961</v>
      </c>
      <c r="K39" s="115">
        <v>294</v>
      </c>
      <c r="L39" s="115">
        <v>1255</v>
      </c>
      <c r="M39" s="115">
        <v>12657.62</v>
      </c>
      <c r="N39" s="115">
        <v>1</v>
      </c>
      <c r="O39" s="116">
        <v>1966.419324</v>
      </c>
      <c r="P39" s="115">
        <v>961</v>
      </c>
      <c r="Q39" s="115">
        <v>294</v>
      </c>
      <c r="R39" s="115">
        <v>1255</v>
      </c>
      <c r="S39" s="298">
        <v>12657.62</v>
      </c>
    </row>
    <row r="40" spans="1:19" ht="18.95" customHeight="1">
      <c r="A40" s="296" t="s">
        <v>92</v>
      </c>
      <c r="B40" s="236" t="s">
        <v>37</v>
      </c>
      <c r="C40" s="236" t="s">
        <v>37</v>
      </c>
      <c r="D40" s="236" t="s">
        <v>37</v>
      </c>
      <c r="E40" s="236" t="s">
        <v>37</v>
      </c>
      <c r="F40" s="236" t="s">
        <v>37</v>
      </c>
      <c r="G40" s="236" t="s">
        <v>37</v>
      </c>
      <c r="H40" s="115">
        <v>1</v>
      </c>
      <c r="I40" s="116">
        <v>260</v>
      </c>
      <c r="J40" s="115">
        <v>80</v>
      </c>
      <c r="K40" s="115">
        <v>155</v>
      </c>
      <c r="L40" s="115">
        <v>235</v>
      </c>
      <c r="M40" s="115">
        <v>3673.08</v>
      </c>
      <c r="N40" s="115">
        <v>1</v>
      </c>
      <c r="O40" s="116">
        <v>260</v>
      </c>
      <c r="P40" s="115">
        <v>80</v>
      </c>
      <c r="Q40" s="115">
        <v>155</v>
      </c>
      <c r="R40" s="115">
        <v>235</v>
      </c>
      <c r="S40" s="298">
        <v>3673.08</v>
      </c>
    </row>
    <row r="41" spans="1:19" ht="18.95" customHeight="1">
      <c r="A41" s="296">
        <v>72</v>
      </c>
      <c r="B41" s="236" t="s">
        <v>37</v>
      </c>
      <c r="C41" s="236" t="s">
        <v>37</v>
      </c>
      <c r="D41" s="236" t="s">
        <v>37</v>
      </c>
      <c r="E41" s="236" t="s">
        <v>37</v>
      </c>
      <c r="F41" s="236" t="s">
        <v>37</v>
      </c>
      <c r="G41" s="236" t="s">
        <v>37</v>
      </c>
      <c r="H41" s="115">
        <v>1</v>
      </c>
      <c r="I41" s="116">
        <v>3.95</v>
      </c>
      <c r="J41" s="115">
        <v>25</v>
      </c>
      <c r="K41" s="115">
        <v>30</v>
      </c>
      <c r="L41" s="115">
        <v>55</v>
      </c>
      <c r="M41" s="115">
        <v>50</v>
      </c>
      <c r="N41" s="115">
        <v>1</v>
      </c>
      <c r="O41" s="116">
        <v>3.95</v>
      </c>
      <c r="P41" s="115">
        <v>25</v>
      </c>
      <c r="Q41" s="115">
        <v>30</v>
      </c>
      <c r="R41" s="115">
        <v>55</v>
      </c>
      <c r="S41" s="298">
        <v>50</v>
      </c>
    </row>
    <row r="42" spans="1:19" ht="18.95" customHeight="1">
      <c r="A42" s="296" t="s">
        <v>731</v>
      </c>
      <c r="B42" s="236" t="s">
        <v>37</v>
      </c>
      <c r="C42" s="236" t="s">
        <v>37</v>
      </c>
      <c r="D42" s="236" t="s">
        <v>37</v>
      </c>
      <c r="E42" s="236" t="s">
        <v>37</v>
      </c>
      <c r="F42" s="236" t="s">
        <v>37</v>
      </c>
      <c r="G42" s="236" t="s">
        <v>37</v>
      </c>
      <c r="H42" s="115">
        <v>1</v>
      </c>
      <c r="I42" s="116">
        <v>13</v>
      </c>
      <c r="J42" s="115">
        <v>11</v>
      </c>
      <c r="K42" s="115">
        <v>4</v>
      </c>
      <c r="L42" s="115">
        <v>15</v>
      </c>
      <c r="M42" s="115">
        <v>114.2</v>
      </c>
      <c r="N42" s="115">
        <v>1</v>
      </c>
      <c r="O42" s="116">
        <v>13</v>
      </c>
      <c r="P42" s="115">
        <v>11</v>
      </c>
      <c r="Q42" s="115">
        <v>4</v>
      </c>
      <c r="R42" s="115">
        <v>15</v>
      </c>
      <c r="S42" s="298">
        <v>114.2</v>
      </c>
    </row>
    <row r="43" spans="1:19" ht="18.95" customHeight="1">
      <c r="A43" s="296" t="s">
        <v>61</v>
      </c>
      <c r="B43" s="236" t="s">
        <v>37</v>
      </c>
      <c r="C43" s="236" t="s">
        <v>37</v>
      </c>
      <c r="D43" s="236" t="s">
        <v>37</v>
      </c>
      <c r="E43" s="236" t="s">
        <v>37</v>
      </c>
      <c r="F43" s="236" t="s">
        <v>37</v>
      </c>
      <c r="G43" s="236" t="s">
        <v>37</v>
      </c>
      <c r="H43" s="115">
        <v>1</v>
      </c>
      <c r="I43" s="116">
        <v>75.7</v>
      </c>
      <c r="J43" s="115">
        <v>40</v>
      </c>
      <c r="K43" s="115">
        <v>0</v>
      </c>
      <c r="L43" s="115">
        <v>40</v>
      </c>
      <c r="M43" s="115">
        <v>0</v>
      </c>
      <c r="N43" s="115">
        <v>1</v>
      </c>
      <c r="O43" s="116">
        <v>75.7</v>
      </c>
      <c r="P43" s="115">
        <v>40</v>
      </c>
      <c r="Q43" s="115">
        <v>0</v>
      </c>
      <c r="R43" s="115">
        <v>40</v>
      </c>
      <c r="S43" s="298">
        <v>0</v>
      </c>
    </row>
    <row r="44" spans="1:19" ht="20.100000000000001" customHeight="1">
      <c r="A44" s="523" t="s">
        <v>178</v>
      </c>
      <c r="B44" s="440" t="s">
        <v>37</v>
      </c>
      <c r="C44" s="440" t="s">
        <v>37</v>
      </c>
      <c r="D44" s="440" t="s">
        <v>37</v>
      </c>
      <c r="E44" s="440" t="s">
        <v>37</v>
      </c>
      <c r="F44" s="440" t="s">
        <v>37</v>
      </c>
      <c r="G44" s="440" t="s">
        <v>37</v>
      </c>
      <c r="H44" s="438">
        <v>62</v>
      </c>
      <c r="I44" s="439">
        <v>10013.393955</v>
      </c>
      <c r="J44" s="438">
        <v>3000</v>
      </c>
      <c r="K44" s="438">
        <v>1912</v>
      </c>
      <c r="L44" s="438">
        <v>4912</v>
      </c>
      <c r="M44" s="438">
        <v>97259.239999999991</v>
      </c>
      <c r="N44" s="438">
        <v>62</v>
      </c>
      <c r="O44" s="439">
        <v>10013.393955</v>
      </c>
      <c r="P44" s="438">
        <v>3000</v>
      </c>
      <c r="Q44" s="438">
        <v>1912</v>
      </c>
      <c r="R44" s="438">
        <v>4912</v>
      </c>
      <c r="S44" s="518">
        <v>97259.239999999991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74803149606299213" bottom="0.62992125984251968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22" workbookViewId="0">
      <selection activeCell="N26" sqref="N26:R26"/>
    </sheetView>
  </sheetViews>
  <sheetFormatPr defaultColWidth="9.125" defaultRowHeight="20.100000000000001" customHeight="1"/>
  <cols>
    <col min="1" max="1" width="13.25" style="16" customWidth="1"/>
    <col min="2" max="2" width="5.625" style="50" customWidth="1"/>
    <col min="3" max="3" width="7.375" style="51" customWidth="1"/>
    <col min="4" max="4" width="5.625" style="50" customWidth="1"/>
    <col min="5" max="5" width="4.375" style="243" customWidth="1"/>
    <col min="6" max="6" width="5.625" style="50" customWidth="1"/>
    <col min="7" max="7" width="6.875" style="50" customWidth="1"/>
    <col min="8" max="8" width="5.75" style="239" customWidth="1"/>
    <col min="9" max="9" width="9.25" style="240" bestFit="1" customWidth="1"/>
    <col min="10" max="10" width="6.125" style="239" bestFit="1" customWidth="1"/>
    <col min="11" max="11" width="6.625" style="239" customWidth="1"/>
    <col min="12" max="12" width="6.125" style="239" bestFit="1" customWidth="1"/>
    <col min="13" max="13" width="8.5" style="239" bestFit="1" customWidth="1"/>
    <col min="14" max="14" width="6.25" style="50" bestFit="1" customWidth="1"/>
    <col min="15" max="15" width="9.25" style="51" bestFit="1" customWidth="1"/>
    <col min="16" max="18" width="6.125" style="50" bestFit="1" customWidth="1"/>
    <col min="19" max="19" width="8.5" style="50" bestFit="1" customWidth="1"/>
    <col min="20" max="16384" width="9.125" style="16"/>
  </cols>
  <sheetData>
    <row r="1" spans="1:19" s="97" customFormat="1" ht="18.95" customHeight="1">
      <c r="A1" s="859" t="s">
        <v>1010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</row>
    <row r="2" spans="1:19" s="97" customFormat="1" ht="18.95" customHeight="1">
      <c r="A2" s="528"/>
      <c r="B2" s="833" t="s">
        <v>282</v>
      </c>
      <c r="C2" s="834"/>
      <c r="D2" s="834"/>
      <c r="E2" s="834"/>
      <c r="F2" s="834"/>
      <c r="G2" s="835"/>
      <c r="H2" s="833" t="s">
        <v>283</v>
      </c>
      <c r="I2" s="834"/>
      <c r="J2" s="834"/>
      <c r="K2" s="834"/>
      <c r="L2" s="834"/>
      <c r="M2" s="835"/>
      <c r="N2" s="833" t="s">
        <v>195</v>
      </c>
      <c r="O2" s="834"/>
      <c r="P2" s="834"/>
      <c r="Q2" s="834"/>
      <c r="R2" s="834"/>
      <c r="S2" s="836"/>
    </row>
    <row r="3" spans="1:19" s="97" customFormat="1" ht="18.95" customHeight="1">
      <c r="A3" s="503" t="s">
        <v>266</v>
      </c>
      <c r="B3" s="176" t="s">
        <v>179</v>
      </c>
      <c r="C3" s="175" t="s">
        <v>182</v>
      </c>
      <c r="D3" s="860" t="s">
        <v>183</v>
      </c>
      <c r="E3" s="861"/>
      <c r="F3" s="862"/>
      <c r="G3" s="237" t="s">
        <v>243</v>
      </c>
      <c r="H3" s="176" t="s">
        <v>179</v>
      </c>
      <c r="I3" s="175" t="s">
        <v>182</v>
      </c>
      <c r="J3" s="860" t="s">
        <v>183</v>
      </c>
      <c r="K3" s="861"/>
      <c r="L3" s="862"/>
      <c r="M3" s="177" t="s">
        <v>243</v>
      </c>
      <c r="N3" s="157" t="s">
        <v>179</v>
      </c>
      <c r="O3" s="158" t="s">
        <v>182</v>
      </c>
      <c r="P3" s="860" t="s">
        <v>183</v>
      </c>
      <c r="Q3" s="861"/>
      <c r="R3" s="862"/>
      <c r="S3" s="530" t="s">
        <v>243</v>
      </c>
    </row>
    <row r="4" spans="1:19" s="97" customFormat="1" ht="18.95" customHeight="1">
      <c r="A4" s="504"/>
      <c r="B4" s="163" t="s">
        <v>184</v>
      </c>
      <c r="C4" s="160" t="s">
        <v>185</v>
      </c>
      <c r="D4" s="164" t="s">
        <v>186</v>
      </c>
      <c r="E4" s="242" t="s">
        <v>187</v>
      </c>
      <c r="F4" s="164" t="s">
        <v>178</v>
      </c>
      <c r="G4" s="164" t="s">
        <v>244</v>
      </c>
      <c r="H4" s="163" t="s">
        <v>184</v>
      </c>
      <c r="I4" s="160" t="s">
        <v>185</v>
      </c>
      <c r="J4" s="164" t="s">
        <v>186</v>
      </c>
      <c r="K4" s="165" t="s">
        <v>187</v>
      </c>
      <c r="L4" s="164" t="s">
        <v>178</v>
      </c>
      <c r="M4" s="165" t="s">
        <v>244</v>
      </c>
      <c r="N4" s="163" t="s">
        <v>184</v>
      </c>
      <c r="O4" s="166" t="s">
        <v>185</v>
      </c>
      <c r="P4" s="167" t="s">
        <v>186</v>
      </c>
      <c r="Q4" s="178" t="s">
        <v>187</v>
      </c>
      <c r="R4" s="178" t="s">
        <v>178</v>
      </c>
      <c r="S4" s="515" t="s">
        <v>244</v>
      </c>
    </row>
    <row r="5" spans="1:19" ht="21.95" customHeight="1">
      <c r="A5" s="297" t="s">
        <v>68</v>
      </c>
      <c r="B5" s="304" t="s">
        <v>37</v>
      </c>
      <c r="C5" s="304" t="s">
        <v>37</v>
      </c>
      <c r="D5" s="304" t="s">
        <v>37</v>
      </c>
      <c r="E5" s="304" t="s">
        <v>37</v>
      </c>
      <c r="F5" s="304" t="s">
        <v>37</v>
      </c>
      <c r="G5" s="304" t="s">
        <v>37</v>
      </c>
      <c r="H5" s="300">
        <v>29</v>
      </c>
      <c r="I5" s="301">
        <v>244.544544</v>
      </c>
      <c r="J5" s="300">
        <v>284</v>
      </c>
      <c r="K5" s="300">
        <v>71</v>
      </c>
      <c r="L5" s="300">
        <v>355</v>
      </c>
      <c r="M5" s="300">
        <v>5721.85</v>
      </c>
      <c r="N5" s="298">
        <v>29</v>
      </c>
      <c r="O5" s="299">
        <v>244.544544</v>
      </c>
      <c r="P5" s="298">
        <v>284</v>
      </c>
      <c r="Q5" s="298">
        <v>71</v>
      </c>
      <c r="R5" s="298">
        <v>355</v>
      </c>
      <c r="S5" s="298">
        <v>5721.85</v>
      </c>
    </row>
    <row r="6" spans="1:19" ht="21.95" customHeight="1">
      <c r="A6" s="297" t="s">
        <v>31</v>
      </c>
      <c r="B6" s="304" t="s">
        <v>37</v>
      </c>
      <c r="C6" s="304" t="s">
        <v>37</v>
      </c>
      <c r="D6" s="304" t="s">
        <v>37</v>
      </c>
      <c r="E6" s="304" t="s">
        <v>37</v>
      </c>
      <c r="F6" s="304" t="s">
        <v>37</v>
      </c>
      <c r="G6" s="304" t="s">
        <v>37</v>
      </c>
      <c r="H6" s="300">
        <v>12</v>
      </c>
      <c r="I6" s="301">
        <v>732.70142299999998</v>
      </c>
      <c r="J6" s="300">
        <v>281</v>
      </c>
      <c r="K6" s="300">
        <v>182</v>
      </c>
      <c r="L6" s="300">
        <v>463</v>
      </c>
      <c r="M6" s="300">
        <v>5183.79</v>
      </c>
      <c r="N6" s="298">
        <v>12</v>
      </c>
      <c r="O6" s="299">
        <v>732.70142299999998</v>
      </c>
      <c r="P6" s="298">
        <v>281</v>
      </c>
      <c r="Q6" s="298">
        <v>182</v>
      </c>
      <c r="R6" s="298">
        <v>463</v>
      </c>
      <c r="S6" s="298">
        <v>5183.79</v>
      </c>
    </row>
    <row r="7" spans="1:19" ht="21.95" customHeight="1">
      <c r="A7" s="297" t="s">
        <v>131</v>
      </c>
      <c r="B7" s="304" t="s">
        <v>37</v>
      </c>
      <c r="C7" s="304" t="s">
        <v>37</v>
      </c>
      <c r="D7" s="304" t="s">
        <v>37</v>
      </c>
      <c r="E7" s="304" t="s">
        <v>37</v>
      </c>
      <c r="F7" s="304" t="s">
        <v>37</v>
      </c>
      <c r="G7" s="304" t="s">
        <v>37</v>
      </c>
      <c r="H7" s="248">
        <v>1</v>
      </c>
      <c r="I7" s="228">
        <v>15</v>
      </c>
      <c r="J7" s="248">
        <v>3</v>
      </c>
      <c r="K7" s="248">
        <v>0</v>
      </c>
      <c r="L7" s="248">
        <v>3</v>
      </c>
      <c r="M7" s="248">
        <v>181.23</v>
      </c>
      <c r="N7" s="298">
        <v>1</v>
      </c>
      <c r="O7" s="299">
        <v>15</v>
      </c>
      <c r="P7" s="298">
        <v>3</v>
      </c>
      <c r="Q7" s="298">
        <v>0</v>
      </c>
      <c r="R7" s="298">
        <v>3</v>
      </c>
      <c r="S7" s="298">
        <v>181.23</v>
      </c>
    </row>
    <row r="8" spans="1:19" ht="21.95" customHeight="1">
      <c r="A8" s="297" t="s">
        <v>127</v>
      </c>
      <c r="B8" s="304" t="s">
        <v>37</v>
      </c>
      <c r="C8" s="304" t="s">
        <v>37</v>
      </c>
      <c r="D8" s="304" t="s">
        <v>37</v>
      </c>
      <c r="E8" s="304" t="s">
        <v>37</v>
      </c>
      <c r="F8" s="304" t="s">
        <v>37</v>
      </c>
      <c r="G8" s="304" t="s">
        <v>37</v>
      </c>
      <c r="H8" s="300">
        <v>1</v>
      </c>
      <c r="I8" s="301">
        <v>8.56</v>
      </c>
      <c r="J8" s="300">
        <v>4</v>
      </c>
      <c r="K8" s="300">
        <v>1</v>
      </c>
      <c r="L8" s="300">
        <v>5</v>
      </c>
      <c r="M8" s="300">
        <v>495</v>
      </c>
      <c r="N8" s="298">
        <v>1</v>
      </c>
      <c r="O8" s="299">
        <v>8.56</v>
      </c>
      <c r="P8" s="298">
        <v>4</v>
      </c>
      <c r="Q8" s="298">
        <v>1</v>
      </c>
      <c r="R8" s="298">
        <v>5</v>
      </c>
      <c r="S8" s="298">
        <v>495</v>
      </c>
    </row>
    <row r="9" spans="1:19" ht="21.95" customHeight="1">
      <c r="A9" s="297" t="s">
        <v>927</v>
      </c>
      <c r="B9" s="304" t="s">
        <v>37</v>
      </c>
      <c r="C9" s="304" t="s">
        <v>37</v>
      </c>
      <c r="D9" s="304" t="s">
        <v>37</v>
      </c>
      <c r="E9" s="304" t="s">
        <v>37</v>
      </c>
      <c r="F9" s="304" t="s">
        <v>37</v>
      </c>
      <c r="G9" s="304" t="s">
        <v>37</v>
      </c>
      <c r="H9" s="481">
        <v>1</v>
      </c>
      <c r="I9" s="482">
        <v>30.055</v>
      </c>
      <c r="J9" s="481">
        <v>15</v>
      </c>
      <c r="K9" s="481">
        <v>1</v>
      </c>
      <c r="L9" s="481">
        <v>16</v>
      </c>
      <c r="M9" s="481">
        <v>263.95</v>
      </c>
      <c r="N9" s="479">
        <v>1</v>
      </c>
      <c r="O9" s="480">
        <v>30.055</v>
      </c>
      <c r="P9" s="479">
        <v>15</v>
      </c>
      <c r="Q9" s="479">
        <v>1</v>
      </c>
      <c r="R9" s="479">
        <v>16</v>
      </c>
      <c r="S9" s="298">
        <v>263.95</v>
      </c>
    </row>
    <row r="10" spans="1:19" ht="21.95" customHeight="1">
      <c r="A10" s="297" t="s">
        <v>25</v>
      </c>
      <c r="B10" s="304" t="s">
        <v>37</v>
      </c>
      <c r="C10" s="304" t="s">
        <v>37</v>
      </c>
      <c r="D10" s="304" t="s">
        <v>37</v>
      </c>
      <c r="E10" s="304" t="s">
        <v>37</v>
      </c>
      <c r="F10" s="304" t="s">
        <v>37</v>
      </c>
      <c r="G10" s="304" t="s">
        <v>37</v>
      </c>
      <c r="H10" s="481">
        <v>2</v>
      </c>
      <c r="I10" s="482">
        <v>590</v>
      </c>
      <c r="J10" s="481">
        <v>252</v>
      </c>
      <c r="K10" s="481">
        <v>338</v>
      </c>
      <c r="L10" s="481">
        <v>590</v>
      </c>
      <c r="M10" s="481">
        <v>26199.08</v>
      </c>
      <c r="N10" s="479">
        <v>2</v>
      </c>
      <c r="O10" s="480">
        <v>590</v>
      </c>
      <c r="P10" s="479">
        <v>252</v>
      </c>
      <c r="Q10" s="479">
        <v>338</v>
      </c>
      <c r="R10" s="479">
        <v>590</v>
      </c>
      <c r="S10" s="298">
        <v>26199.08</v>
      </c>
    </row>
    <row r="11" spans="1:19" ht="21.95" customHeight="1">
      <c r="A11" s="297" t="s">
        <v>29</v>
      </c>
      <c r="B11" s="304" t="s">
        <v>37</v>
      </c>
      <c r="C11" s="304" t="s">
        <v>37</v>
      </c>
      <c r="D11" s="304" t="s">
        <v>37</v>
      </c>
      <c r="E11" s="304" t="s">
        <v>37</v>
      </c>
      <c r="F11" s="304" t="s">
        <v>37</v>
      </c>
      <c r="G11" s="304" t="s">
        <v>37</v>
      </c>
      <c r="H11" s="481">
        <v>7</v>
      </c>
      <c r="I11" s="482">
        <v>633.90640800000006</v>
      </c>
      <c r="J11" s="481">
        <v>498</v>
      </c>
      <c r="K11" s="481">
        <v>62</v>
      </c>
      <c r="L11" s="481">
        <v>560</v>
      </c>
      <c r="M11" s="481">
        <v>47559.42</v>
      </c>
      <c r="N11" s="479">
        <v>7</v>
      </c>
      <c r="O11" s="480">
        <v>633.90640800000006</v>
      </c>
      <c r="P11" s="479">
        <v>498</v>
      </c>
      <c r="Q11" s="479">
        <v>62</v>
      </c>
      <c r="R11" s="479">
        <v>560</v>
      </c>
      <c r="S11" s="298">
        <v>47559.42</v>
      </c>
    </row>
    <row r="12" spans="1:19" ht="21.95" customHeight="1">
      <c r="A12" s="297" t="s">
        <v>33</v>
      </c>
      <c r="B12" s="304" t="s">
        <v>37</v>
      </c>
      <c r="C12" s="304" t="s">
        <v>37</v>
      </c>
      <c r="D12" s="304" t="s">
        <v>37</v>
      </c>
      <c r="E12" s="304" t="s">
        <v>37</v>
      </c>
      <c r="F12" s="304" t="s">
        <v>37</v>
      </c>
      <c r="G12" s="304" t="s">
        <v>37</v>
      </c>
      <c r="H12" s="481">
        <v>4</v>
      </c>
      <c r="I12" s="482">
        <v>126.94</v>
      </c>
      <c r="J12" s="481">
        <v>83</v>
      </c>
      <c r="K12" s="481">
        <v>82</v>
      </c>
      <c r="L12" s="481">
        <v>165</v>
      </c>
      <c r="M12" s="481">
        <v>662.54</v>
      </c>
      <c r="N12" s="479">
        <v>4</v>
      </c>
      <c r="O12" s="480">
        <v>126.94</v>
      </c>
      <c r="P12" s="479">
        <v>83</v>
      </c>
      <c r="Q12" s="479">
        <v>82</v>
      </c>
      <c r="R12" s="479">
        <v>165</v>
      </c>
      <c r="S12" s="298">
        <v>662.54</v>
      </c>
    </row>
    <row r="13" spans="1:19" ht="21.95" customHeight="1">
      <c r="A13" s="297" t="s">
        <v>84</v>
      </c>
      <c r="B13" s="304" t="s">
        <v>37</v>
      </c>
      <c r="C13" s="304" t="s">
        <v>37</v>
      </c>
      <c r="D13" s="304" t="s">
        <v>37</v>
      </c>
      <c r="E13" s="304" t="s">
        <v>37</v>
      </c>
      <c r="F13" s="304" t="s">
        <v>37</v>
      </c>
      <c r="G13" s="304" t="s">
        <v>37</v>
      </c>
      <c r="H13" s="481">
        <v>1</v>
      </c>
      <c r="I13" s="482">
        <v>7</v>
      </c>
      <c r="J13" s="481">
        <v>9</v>
      </c>
      <c r="K13" s="481">
        <v>3</v>
      </c>
      <c r="L13" s="481">
        <v>12</v>
      </c>
      <c r="M13" s="481">
        <v>321</v>
      </c>
      <c r="N13" s="479">
        <v>1</v>
      </c>
      <c r="O13" s="480">
        <v>7</v>
      </c>
      <c r="P13" s="479">
        <v>9</v>
      </c>
      <c r="Q13" s="479">
        <v>3</v>
      </c>
      <c r="R13" s="479">
        <v>12</v>
      </c>
      <c r="S13" s="298">
        <v>321</v>
      </c>
    </row>
    <row r="14" spans="1:19" ht="21.95" customHeight="1">
      <c r="A14" s="297" t="s">
        <v>54</v>
      </c>
      <c r="B14" s="304" t="s">
        <v>37</v>
      </c>
      <c r="C14" s="304" t="s">
        <v>37</v>
      </c>
      <c r="D14" s="304" t="s">
        <v>37</v>
      </c>
      <c r="E14" s="304" t="s">
        <v>37</v>
      </c>
      <c r="F14" s="304" t="s">
        <v>37</v>
      </c>
      <c r="G14" s="304" t="s">
        <v>37</v>
      </c>
      <c r="H14" s="481">
        <v>1</v>
      </c>
      <c r="I14" s="482">
        <v>1.5</v>
      </c>
      <c r="J14" s="481">
        <v>10</v>
      </c>
      <c r="K14" s="481">
        <v>0</v>
      </c>
      <c r="L14" s="481">
        <v>10</v>
      </c>
      <c r="M14" s="481">
        <v>162.18</v>
      </c>
      <c r="N14" s="479">
        <v>1</v>
      </c>
      <c r="O14" s="480">
        <v>1.5</v>
      </c>
      <c r="P14" s="479">
        <v>10</v>
      </c>
      <c r="Q14" s="479">
        <v>0</v>
      </c>
      <c r="R14" s="479">
        <v>10</v>
      </c>
      <c r="S14" s="298">
        <v>162.18</v>
      </c>
    </row>
    <row r="15" spans="1:19" ht="21.95" customHeight="1">
      <c r="A15" s="297" t="s">
        <v>908</v>
      </c>
      <c r="B15" s="304" t="s">
        <v>37</v>
      </c>
      <c r="C15" s="304" t="s">
        <v>37</v>
      </c>
      <c r="D15" s="304" t="s">
        <v>37</v>
      </c>
      <c r="E15" s="304" t="s">
        <v>37</v>
      </c>
      <c r="F15" s="304" t="s">
        <v>37</v>
      </c>
      <c r="G15" s="304" t="s">
        <v>37</v>
      </c>
      <c r="H15" s="481">
        <v>1</v>
      </c>
      <c r="I15" s="482">
        <v>11.5</v>
      </c>
      <c r="J15" s="481">
        <v>12</v>
      </c>
      <c r="K15" s="481">
        <v>0</v>
      </c>
      <c r="L15" s="481">
        <v>12</v>
      </c>
      <c r="M15" s="481">
        <v>60.49</v>
      </c>
      <c r="N15" s="479">
        <v>1</v>
      </c>
      <c r="O15" s="480">
        <v>11.5</v>
      </c>
      <c r="P15" s="479">
        <v>12</v>
      </c>
      <c r="Q15" s="479">
        <v>0</v>
      </c>
      <c r="R15" s="479">
        <v>12</v>
      </c>
      <c r="S15" s="298">
        <v>60.49</v>
      </c>
    </row>
    <row r="16" spans="1:19" ht="21.95" customHeight="1">
      <c r="A16" s="297" t="s">
        <v>60</v>
      </c>
      <c r="B16" s="304" t="s">
        <v>37</v>
      </c>
      <c r="C16" s="304" t="s">
        <v>37</v>
      </c>
      <c r="D16" s="304" t="s">
        <v>37</v>
      </c>
      <c r="E16" s="304" t="s">
        <v>37</v>
      </c>
      <c r="F16" s="304" t="s">
        <v>37</v>
      </c>
      <c r="G16" s="304" t="s">
        <v>37</v>
      </c>
      <c r="H16" s="481">
        <v>3</v>
      </c>
      <c r="I16" s="482">
        <v>93.2</v>
      </c>
      <c r="J16" s="481">
        <v>46</v>
      </c>
      <c r="K16" s="481">
        <v>22</v>
      </c>
      <c r="L16" s="481">
        <v>68</v>
      </c>
      <c r="M16" s="481">
        <v>572.6</v>
      </c>
      <c r="N16" s="479">
        <v>3</v>
      </c>
      <c r="O16" s="480">
        <v>93.2</v>
      </c>
      <c r="P16" s="479">
        <v>46</v>
      </c>
      <c r="Q16" s="479">
        <v>22</v>
      </c>
      <c r="R16" s="479">
        <v>68</v>
      </c>
      <c r="S16" s="298">
        <v>572.6</v>
      </c>
    </row>
    <row r="17" spans="1:19" ht="21.95" customHeight="1">
      <c r="A17" s="297" t="s">
        <v>926</v>
      </c>
      <c r="B17" s="304" t="s">
        <v>37</v>
      </c>
      <c r="C17" s="304" t="s">
        <v>37</v>
      </c>
      <c r="D17" s="304" t="s">
        <v>37</v>
      </c>
      <c r="E17" s="304" t="s">
        <v>37</v>
      </c>
      <c r="F17" s="304" t="s">
        <v>37</v>
      </c>
      <c r="G17" s="304" t="s">
        <v>37</v>
      </c>
      <c r="H17" s="481">
        <v>1</v>
      </c>
      <c r="I17" s="482">
        <v>1.72</v>
      </c>
      <c r="J17" s="481">
        <v>9</v>
      </c>
      <c r="K17" s="481">
        <v>1</v>
      </c>
      <c r="L17" s="481">
        <v>10</v>
      </c>
      <c r="M17" s="481">
        <v>87.8</v>
      </c>
      <c r="N17" s="479">
        <v>1</v>
      </c>
      <c r="O17" s="480">
        <v>1.72</v>
      </c>
      <c r="P17" s="479">
        <v>9</v>
      </c>
      <c r="Q17" s="479">
        <v>1</v>
      </c>
      <c r="R17" s="479">
        <v>10</v>
      </c>
      <c r="S17" s="298">
        <v>87.8</v>
      </c>
    </row>
    <row r="18" spans="1:19" ht="21.95" customHeight="1">
      <c r="A18" s="297" t="s">
        <v>35</v>
      </c>
      <c r="B18" s="304" t="s">
        <v>37</v>
      </c>
      <c r="C18" s="304" t="s">
        <v>37</v>
      </c>
      <c r="D18" s="304" t="s">
        <v>37</v>
      </c>
      <c r="E18" s="304" t="s">
        <v>37</v>
      </c>
      <c r="F18" s="304" t="s">
        <v>37</v>
      </c>
      <c r="G18" s="304" t="s">
        <v>37</v>
      </c>
      <c r="H18" s="481">
        <v>1</v>
      </c>
      <c r="I18" s="482">
        <v>14.592961000000001</v>
      </c>
      <c r="J18" s="481">
        <v>385</v>
      </c>
      <c r="K18" s="481">
        <v>238</v>
      </c>
      <c r="L18" s="481">
        <v>623</v>
      </c>
      <c r="M18" s="481">
        <v>17205.84</v>
      </c>
      <c r="N18" s="479">
        <v>1</v>
      </c>
      <c r="O18" s="480">
        <v>14.592961000000001</v>
      </c>
      <c r="P18" s="479">
        <v>385</v>
      </c>
      <c r="Q18" s="479">
        <v>238</v>
      </c>
      <c r="R18" s="479">
        <v>623</v>
      </c>
      <c r="S18" s="298">
        <v>17205.84</v>
      </c>
    </row>
    <row r="19" spans="1:19" ht="21.95" customHeight="1">
      <c r="A19" s="297" t="s">
        <v>59</v>
      </c>
      <c r="B19" s="304" t="s">
        <v>37</v>
      </c>
      <c r="C19" s="304" t="s">
        <v>37</v>
      </c>
      <c r="D19" s="304" t="s">
        <v>37</v>
      </c>
      <c r="E19" s="304" t="s">
        <v>37</v>
      </c>
      <c r="F19" s="304" t="s">
        <v>37</v>
      </c>
      <c r="G19" s="304" t="s">
        <v>37</v>
      </c>
      <c r="H19" s="481">
        <v>1</v>
      </c>
      <c r="I19" s="482">
        <v>33</v>
      </c>
      <c r="J19" s="481">
        <v>5</v>
      </c>
      <c r="K19" s="481">
        <v>0</v>
      </c>
      <c r="L19" s="481">
        <v>5</v>
      </c>
      <c r="M19" s="481">
        <v>339.87</v>
      </c>
      <c r="N19" s="479">
        <v>1</v>
      </c>
      <c r="O19" s="480">
        <v>33</v>
      </c>
      <c r="P19" s="479">
        <v>5</v>
      </c>
      <c r="Q19" s="479">
        <v>0</v>
      </c>
      <c r="R19" s="479">
        <v>5</v>
      </c>
      <c r="S19" s="298">
        <v>339.87</v>
      </c>
    </row>
    <row r="20" spans="1:19" ht="21.95" customHeight="1">
      <c r="A20" s="297" t="s">
        <v>27</v>
      </c>
      <c r="B20" s="304" t="s">
        <v>37</v>
      </c>
      <c r="C20" s="304" t="s">
        <v>37</v>
      </c>
      <c r="D20" s="304" t="s">
        <v>37</v>
      </c>
      <c r="E20" s="304" t="s">
        <v>37</v>
      </c>
      <c r="F20" s="304" t="s">
        <v>37</v>
      </c>
      <c r="G20" s="304" t="s">
        <v>37</v>
      </c>
      <c r="H20" s="300">
        <v>1</v>
      </c>
      <c r="I20" s="301">
        <v>4.5</v>
      </c>
      <c r="J20" s="300">
        <v>9</v>
      </c>
      <c r="K20" s="300">
        <v>5</v>
      </c>
      <c r="L20" s="300">
        <v>14</v>
      </c>
      <c r="M20" s="300">
        <v>403</v>
      </c>
      <c r="N20" s="298">
        <v>1</v>
      </c>
      <c r="O20" s="299">
        <v>4.5</v>
      </c>
      <c r="P20" s="298">
        <v>9</v>
      </c>
      <c r="Q20" s="298">
        <v>5</v>
      </c>
      <c r="R20" s="298">
        <v>14</v>
      </c>
      <c r="S20" s="298">
        <v>403</v>
      </c>
    </row>
    <row r="21" spans="1:19" ht="21.95" customHeight="1">
      <c r="A21" s="297" t="s">
        <v>871</v>
      </c>
      <c r="B21" s="304" t="s">
        <v>37</v>
      </c>
      <c r="C21" s="304" t="s">
        <v>37</v>
      </c>
      <c r="D21" s="304" t="s">
        <v>37</v>
      </c>
      <c r="E21" s="304" t="s">
        <v>37</v>
      </c>
      <c r="F21" s="304" t="s">
        <v>37</v>
      </c>
      <c r="G21" s="304" t="s">
        <v>37</v>
      </c>
      <c r="H21" s="300">
        <v>1</v>
      </c>
      <c r="I21" s="301">
        <v>5.27</v>
      </c>
      <c r="J21" s="300">
        <v>1</v>
      </c>
      <c r="K21" s="300">
        <v>0</v>
      </c>
      <c r="L21" s="300">
        <v>1</v>
      </c>
      <c r="M21" s="300">
        <v>175</v>
      </c>
      <c r="N21" s="298">
        <v>1</v>
      </c>
      <c r="O21" s="299">
        <v>5.27</v>
      </c>
      <c r="P21" s="298">
        <v>1</v>
      </c>
      <c r="Q21" s="298">
        <v>0</v>
      </c>
      <c r="R21" s="298">
        <v>1</v>
      </c>
      <c r="S21" s="298">
        <v>175</v>
      </c>
    </row>
    <row r="22" spans="1:19" ht="21.95" customHeight="1">
      <c r="A22" s="141" t="s">
        <v>867</v>
      </c>
      <c r="B22" s="531" t="s">
        <v>37</v>
      </c>
      <c r="C22" s="531" t="s">
        <v>37</v>
      </c>
      <c r="D22" s="531" t="s">
        <v>37</v>
      </c>
      <c r="E22" s="531" t="s">
        <v>37</v>
      </c>
      <c r="F22" s="531" t="s">
        <v>37</v>
      </c>
      <c r="G22" s="531" t="s">
        <v>37</v>
      </c>
      <c r="H22" s="532">
        <v>1</v>
      </c>
      <c r="I22" s="533">
        <v>13.34</v>
      </c>
      <c r="J22" s="532">
        <v>4</v>
      </c>
      <c r="K22" s="532">
        <v>0</v>
      </c>
      <c r="L22" s="532">
        <v>4</v>
      </c>
      <c r="M22" s="532">
        <v>466.6</v>
      </c>
      <c r="N22" s="138">
        <v>1</v>
      </c>
      <c r="O22" s="139">
        <v>13.34</v>
      </c>
      <c r="P22" s="138">
        <v>4</v>
      </c>
      <c r="Q22" s="138">
        <v>0</v>
      </c>
      <c r="R22" s="138">
        <v>4</v>
      </c>
      <c r="S22" s="138">
        <v>466.6</v>
      </c>
    </row>
    <row r="23" spans="1:19" ht="21.95" customHeight="1">
      <c r="A23" s="297" t="s">
        <v>865</v>
      </c>
      <c r="B23" s="304" t="s">
        <v>37</v>
      </c>
      <c r="C23" s="304" t="s">
        <v>37</v>
      </c>
      <c r="D23" s="304" t="s">
        <v>37</v>
      </c>
      <c r="E23" s="304" t="s">
        <v>37</v>
      </c>
      <c r="F23" s="304" t="s">
        <v>37</v>
      </c>
      <c r="G23" s="304" t="s">
        <v>37</v>
      </c>
      <c r="H23" s="300">
        <v>1</v>
      </c>
      <c r="I23" s="301">
        <v>1.6</v>
      </c>
      <c r="J23" s="300">
        <v>5</v>
      </c>
      <c r="K23" s="300">
        <v>0</v>
      </c>
      <c r="L23" s="300">
        <v>5</v>
      </c>
      <c r="M23" s="300">
        <v>490</v>
      </c>
      <c r="N23" s="298">
        <v>1</v>
      </c>
      <c r="O23" s="299">
        <v>1.6</v>
      </c>
      <c r="P23" s="298">
        <v>5</v>
      </c>
      <c r="Q23" s="298">
        <v>0</v>
      </c>
      <c r="R23" s="298">
        <v>5</v>
      </c>
      <c r="S23" s="298">
        <v>490</v>
      </c>
    </row>
    <row r="24" spans="1:19" ht="21.95" customHeight="1">
      <c r="A24" s="297" t="s">
        <v>65</v>
      </c>
      <c r="B24" s="304" t="s">
        <v>37</v>
      </c>
      <c r="C24" s="304" t="s">
        <v>37</v>
      </c>
      <c r="D24" s="304" t="s">
        <v>37</v>
      </c>
      <c r="E24" s="304" t="s">
        <v>37</v>
      </c>
      <c r="F24" s="304" t="s">
        <v>37</v>
      </c>
      <c r="G24" s="304" t="s">
        <v>37</v>
      </c>
      <c r="H24" s="300">
        <v>9</v>
      </c>
      <c r="I24" s="301">
        <v>94.58</v>
      </c>
      <c r="J24" s="300">
        <v>88</v>
      </c>
      <c r="K24" s="300">
        <v>65</v>
      </c>
      <c r="L24" s="300">
        <v>153</v>
      </c>
      <c r="M24" s="300">
        <v>2039.09</v>
      </c>
      <c r="N24" s="298">
        <v>9</v>
      </c>
      <c r="O24" s="299">
        <v>94.58</v>
      </c>
      <c r="P24" s="298">
        <v>88</v>
      </c>
      <c r="Q24" s="298">
        <v>65</v>
      </c>
      <c r="R24" s="298">
        <v>153</v>
      </c>
      <c r="S24" s="298">
        <v>2039.09</v>
      </c>
    </row>
    <row r="25" spans="1:19" ht="21.95" customHeight="1">
      <c r="A25" s="297" t="s">
        <v>39</v>
      </c>
      <c r="B25" s="304" t="s">
        <v>37</v>
      </c>
      <c r="C25" s="304" t="s">
        <v>37</v>
      </c>
      <c r="D25" s="304" t="s">
        <v>37</v>
      </c>
      <c r="E25" s="304" t="s">
        <v>37</v>
      </c>
      <c r="F25" s="304" t="s">
        <v>37</v>
      </c>
      <c r="G25" s="304" t="s">
        <v>37</v>
      </c>
      <c r="H25" s="300">
        <v>1</v>
      </c>
      <c r="I25" s="301">
        <v>9.6</v>
      </c>
      <c r="J25" s="300">
        <v>25</v>
      </c>
      <c r="K25" s="300">
        <v>20</v>
      </c>
      <c r="L25" s="300">
        <v>45</v>
      </c>
      <c r="M25" s="300">
        <v>443</v>
      </c>
      <c r="N25" s="298">
        <v>1</v>
      </c>
      <c r="O25" s="299">
        <v>9.6</v>
      </c>
      <c r="P25" s="298">
        <v>25</v>
      </c>
      <c r="Q25" s="298">
        <v>20</v>
      </c>
      <c r="R25" s="298">
        <v>45</v>
      </c>
      <c r="S25" s="298">
        <v>443</v>
      </c>
    </row>
    <row r="26" spans="1:19" ht="20.100000000000001" customHeight="1">
      <c r="A26" s="529" t="s">
        <v>178</v>
      </c>
      <c r="B26" s="438" t="s">
        <v>37</v>
      </c>
      <c r="C26" s="439" t="s">
        <v>37</v>
      </c>
      <c r="D26" s="438" t="s">
        <v>37</v>
      </c>
      <c r="E26" s="441" t="s">
        <v>37</v>
      </c>
      <c r="F26" s="438" t="s">
        <v>37</v>
      </c>
      <c r="G26" s="438" t="s">
        <v>37</v>
      </c>
      <c r="H26" s="438">
        <f>SUM(H5:H25)</f>
        <v>80</v>
      </c>
      <c r="I26" s="439">
        <f t="shared" ref="I26:M26" si="0">SUM(I5:I25)</f>
        <v>2673.1103359999993</v>
      </c>
      <c r="J26" s="438">
        <f t="shared" si="0"/>
        <v>2028</v>
      </c>
      <c r="K26" s="438">
        <f t="shared" si="0"/>
        <v>1091</v>
      </c>
      <c r="L26" s="438">
        <f t="shared" si="0"/>
        <v>3119</v>
      </c>
      <c r="M26" s="438">
        <f t="shared" si="0"/>
        <v>109033.33</v>
      </c>
      <c r="N26" s="438">
        <f>SUM(N5:N25)</f>
        <v>80</v>
      </c>
      <c r="O26" s="439">
        <f t="shared" ref="O26:S26" si="1">SUM(O5:O25)</f>
        <v>2673.1103359999993</v>
      </c>
      <c r="P26" s="438">
        <f t="shared" si="1"/>
        <v>2028</v>
      </c>
      <c r="Q26" s="438">
        <f t="shared" si="1"/>
        <v>1091</v>
      </c>
      <c r="R26" s="438">
        <f t="shared" si="1"/>
        <v>3119</v>
      </c>
      <c r="S26" s="438">
        <f t="shared" si="1"/>
        <v>109033.33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6692913385826772" header="0.31496062992125984" footer="0.31496062992125984"/>
  <pageSetup paperSize="9" firstPageNumber="27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opLeftCell="A37" workbookViewId="0">
      <selection activeCell="W46" sqref="W46"/>
    </sheetView>
  </sheetViews>
  <sheetFormatPr defaultColWidth="9.125" defaultRowHeight="20.100000000000001" customHeight="1"/>
  <cols>
    <col min="1" max="1" width="7.5" style="120" customWidth="1"/>
    <col min="2" max="2" width="6.5" style="50" bestFit="1" customWidth="1"/>
    <col min="3" max="3" width="7.25" style="50" customWidth="1"/>
    <col min="4" max="4" width="4.875" style="50" bestFit="1" customWidth="1"/>
    <col min="5" max="5" width="5.25" style="50" bestFit="1" customWidth="1"/>
    <col min="6" max="6" width="4.625" style="50" bestFit="1" customWidth="1"/>
    <col min="7" max="7" width="8.125" style="50" customWidth="1"/>
    <col min="8" max="8" width="5.25" style="119" bestFit="1" customWidth="1"/>
    <col min="9" max="9" width="9.25" style="240" bestFit="1" customWidth="1"/>
    <col min="10" max="12" width="6.125" style="119" bestFit="1" customWidth="1"/>
    <col min="13" max="13" width="10.875" style="240" customWidth="1"/>
    <col min="14" max="14" width="5.25" style="50" bestFit="1" customWidth="1"/>
    <col min="15" max="15" width="9.25" style="51" bestFit="1" customWidth="1"/>
    <col min="16" max="16" width="6.125" style="50" bestFit="1" customWidth="1"/>
    <col min="17" max="17" width="6.75" style="50" customWidth="1"/>
    <col min="18" max="18" width="6.125" style="50" bestFit="1" customWidth="1"/>
    <col min="19" max="19" width="10.125" style="51" bestFit="1" customWidth="1"/>
    <col min="20" max="16384" width="9.125" style="16"/>
  </cols>
  <sheetData>
    <row r="1" spans="1:19" ht="20.100000000000001" customHeight="1">
      <c r="A1" s="863" t="s">
        <v>1011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</row>
    <row r="2" spans="1:19" ht="20.100000000000001" customHeight="1">
      <c r="A2" s="870" t="s">
        <v>287</v>
      </c>
      <c r="B2" s="790" t="s">
        <v>269</v>
      </c>
      <c r="C2" s="791"/>
      <c r="D2" s="791"/>
      <c r="E2" s="791"/>
      <c r="F2" s="791"/>
      <c r="G2" s="792"/>
      <c r="H2" s="849" t="s">
        <v>270</v>
      </c>
      <c r="I2" s="850"/>
      <c r="J2" s="850"/>
      <c r="K2" s="850"/>
      <c r="L2" s="850"/>
      <c r="M2" s="851"/>
      <c r="N2" s="849" t="s">
        <v>195</v>
      </c>
      <c r="O2" s="850"/>
      <c r="P2" s="850"/>
      <c r="Q2" s="850"/>
      <c r="R2" s="850"/>
      <c r="S2" s="852"/>
    </row>
    <row r="3" spans="1:19" ht="20.100000000000001" customHeight="1">
      <c r="A3" s="871"/>
      <c r="B3" s="100" t="s">
        <v>179</v>
      </c>
      <c r="C3" s="366" t="s">
        <v>182</v>
      </c>
      <c r="D3" s="796" t="s">
        <v>183</v>
      </c>
      <c r="E3" s="797"/>
      <c r="F3" s="798"/>
      <c r="G3" s="361" t="s">
        <v>243</v>
      </c>
      <c r="H3" s="17" t="s">
        <v>179</v>
      </c>
      <c r="I3" s="98" t="s">
        <v>182</v>
      </c>
      <c r="J3" s="864" t="s">
        <v>183</v>
      </c>
      <c r="K3" s="865"/>
      <c r="L3" s="866"/>
      <c r="M3" s="714" t="s">
        <v>243</v>
      </c>
      <c r="N3" s="534" t="s">
        <v>179</v>
      </c>
      <c r="O3" s="490" t="s">
        <v>182</v>
      </c>
      <c r="P3" s="867" t="s">
        <v>183</v>
      </c>
      <c r="Q3" s="868"/>
      <c r="R3" s="869"/>
      <c r="S3" s="717" t="s">
        <v>243</v>
      </c>
    </row>
    <row r="4" spans="1:19" ht="20.100000000000001" customHeight="1">
      <c r="A4" s="872"/>
      <c r="B4" s="108" t="s">
        <v>184</v>
      </c>
      <c r="C4" s="367" t="s">
        <v>185</v>
      </c>
      <c r="D4" s="362" t="s">
        <v>186</v>
      </c>
      <c r="E4" s="363" t="s">
        <v>187</v>
      </c>
      <c r="F4" s="109" t="s">
        <v>178</v>
      </c>
      <c r="G4" s="109" t="s">
        <v>244</v>
      </c>
      <c r="H4" s="26" t="s">
        <v>184</v>
      </c>
      <c r="I4" s="105" t="s">
        <v>185</v>
      </c>
      <c r="J4" s="28" t="s">
        <v>186</v>
      </c>
      <c r="K4" s="29" t="s">
        <v>187</v>
      </c>
      <c r="L4" s="28" t="s">
        <v>178</v>
      </c>
      <c r="M4" s="715" t="s">
        <v>244</v>
      </c>
      <c r="N4" s="535" t="s">
        <v>184</v>
      </c>
      <c r="O4" s="716" t="s">
        <v>185</v>
      </c>
      <c r="P4" s="32" t="s">
        <v>186</v>
      </c>
      <c r="Q4" s="536" t="s">
        <v>187</v>
      </c>
      <c r="R4" s="536" t="s">
        <v>178</v>
      </c>
      <c r="S4" s="718" t="s">
        <v>244</v>
      </c>
    </row>
    <row r="5" spans="1:19" ht="20.100000000000001" customHeight="1">
      <c r="A5" s="522">
        <v>105</v>
      </c>
      <c r="B5" s="692" t="s">
        <v>37</v>
      </c>
      <c r="C5" s="226" t="s">
        <v>37</v>
      </c>
      <c r="D5" s="226" t="s">
        <v>37</v>
      </c>
      <c r="E5" s="226" t="s">
        <v>37</v>
      </c>
      <c r="F5" s="226" t="s">
        <v>37</v>
      </c>
      <c r="G5" s="226" t="s">
        <v>37</v>
      </c>
      <c r="H5" s="702">
        <v>1</v>
      </c>
      <c r="I5" s="699">
        <v>16.5</v>
      </c>
      <c r="J5" s="705">
        <v>12</v>
      </c>
      <c r="K5" s="249">
        <v>1</v>
      </c>
      <c r="L5" s="249">
        <v>13</v>
      </c>
      <c r="M5" s="250">
        <v>580</v>
      </c>
      <c r="N5" s="537">
        <v>1</v>
      </c>
      <c r="O5" s="538">
        <v>16.5</v>
      </c>
      <c r="P5" s="537">
        <v>12</v>
      </c>
      <c r="Q5" s="537">
        <v>1</v>
      </c>
      <c r="R5" s="537">
        <v>13</v>
      </c>
      <c r="S5" s="538">
        <v>580</v>
      </c>
    </row>
    <row r="6" spans="1:19" ht="20.100000000000001" customHeight="1">
      <c r="A6" s="693" t="s">
        <v>43</v>
      </c>
      <c r="B6" s="692" t="s">
        <v>37</v>
      </c>
      <c r="C6" s="226" t="s">
        <v>37</v>
      </c>
      <c r="D6" s="226" t="s">
        <v>37</v>
      </c>
      <c r="E6" s="226" t="s">
        <v>37</v>
      </c>
      <c r="F6" s="226" t="s">
        <v>37</v>
      </c>
      <c r="G6" s="226" t="s">
        <v>37</v>
      </c>
      <c r="H6" s="703">
        <v>1</v>
      </c>
      <c r="I6" s="708">
        <v>24.5</v>
      </c>
      <c r="J6" s="706">
        <v>0</v>
      </c>
      <c r="K6" s="136">
        <v>26</v>
      </c>
      <c r="L6" s="136">
        <v>26</v>
      </c>
      <c r="M6" s="137">
        <v>473.54</v>
      </c>
      <c r="N6" s="479">
        <v>1</v>
      </c>
      <c r="O6" s="480">
        <v>24.5</v>
      </c>
      <c r="P6" s="479">
        <v>0</v>
      </c>
      <c r="Q6" s="479">
        <v>26</v>
      </c>
      <c r="R6" s="479">
        <v>26</v>
      </c>
      <c r="S6" s="480">
        <v>473.54</v>
      </c>
    </row>
    <row r="7" spans="1:19" ht="20.100000000000001" customHeight="1">
      <c r="A7" s="693" t="s">
        <v>83</v>
      </c>
      <c r="B7" s="692" t="s">
        <v>37</v>
      </c>
      <c r="C7" s="226" t="s">
        <v>37</v>
      </c>
      <c r="D7" s="226" t="s">
        <v>37</v>
      </c>
      <c r="E7" s="226" t="s">
        <v>37</v>
      </c>
      <c r="F7" s="226" t="s">
        <v>37</v>
      </c>
      <c r="G7" s="226" t="s">
        <v>37</v>
      </c>
      <c r="H7" s="703">
        <v>3</v>
      </c>
      <c r="I7" s="708">
        <v>63.10539</v>
      </c>
      <c r="J7" s="706">
        <v>11</v>
      </c>
      <c r="K7" s="481">
        <v>0</v>
      </c>
      <c r="L7" s="481">
        <v>11</v>
      </c>
      <c r="M7" s="482">
        <v>604.34</v>
      </c>
      <c r="N7" s="479">
        <v>3</v>
      </c>
      <c r="O7" s="480">
        <v>63.10539</v>
      </c>
      <c r="P7" s="479">
        <v>11</v>
      </c>
      <c r="Q7" s="479">
        <v>0</v>
      </c>
      <c r="R7" s="479">
        <v>11</v>
      </c>
      <c r="S7" s="480">
        <v>604.34</v>
      </c>
    </row>
    <row r="8" spans="1:19" ht="20.100000000000001" customHeight="1">
      <c r="A8" s="693">
        <v>68</v>
      </c>
      <c r="B8" s="692" t="s">
        <v>37</v>
      </c>
      <c r="C8" s="226" t="s">
        <v>37</v>
      </c>
      <c r="D8" s="226" t="s">
        <v>37</v>
      </c>
      <c r="E8" s="226" t="s">
        <v>37</v>
      </c>
      <c r="F8" s="226" t="s">
        <v>37</v>
      </c>
      <c r="G8" s="226" t="s">
        <v>37</v>
      </c>
      <c r="H8" s="703">
        <v>1</v>
      </c>
      <c r="I8" s="708">
        <v>0.7</v>
      </c>
      <c r="J8" s="706">
        <v>7</v>
      </c>
      <c r="K8" s="481">
        <v>0</v>
      </c>
      <c r="L8" s="481">
        <v>7</v>
      </c>
      <c r="M8" s="482">
        <v>95</v>
      </c>
      <c r="N8" s="479">
        <v>1</v>
      </c>
      <c r="O8" s="480">
        <v>0.7</v>
      </c>
      <c r="P8" s="479">
        <v>7</v>
      </c>
      <c r="Q8" s="479">
        <v>0</v>
      </c>
      <c r="R8" s="479">
        <v>7</v>
      </c>
      <c r="S8" s="480">
        <v>95</v>
      </c>
    </row>
    <row r="9" spans="1:19" ht="20.100000000000001" customHeight="1">
      <c r="A9" s="693" t="s">
        <v>103</v>
      </c>
      <c r="B9" s="692" t="s">
        <v>37</v>
      </c>
      <c r="C9" s="226" t="s">
        <v>37</v>
      </c>
      <c r="D9" s="226" t="s">
        <v>37</v>
      </c>
      <c r="E9" s="226" t="s">
        <v>37</v>
      </c>
      <c r="F9" s="226" t="s">
        <v>37</v>
      </c>
      <c r="G9" s="226" t="s">
        <v>37</v>
      </c>
      <c r="H9" s="703">
        <v>1</v>
      </c>
      <c r="I9" s="708">
        <v>84.067072999999993</v>
      </c>
      <c r="J9" s="706">
        <v>20</v>
      </c>
      <c r="K9" s="481">
        <v>4</v>
      </c>
      <c r="L9" s="481">
        <v>24</v>
      </c>
      <c r="M9" s="482">
        <v>285.5</v>
      </c>
      <c r="N9" s="479">
        <v>1</v>
      </c>
      <c r="O9" s="480">
        <v>84.067072999999993</v>
      </c>
      <c r="P9" s="479">
        <v>20</v>
      </c>
      <c r="Q9" s="479">
        <v>4</v>
      </c>
      <c r="R9" s="479">
        <v>24</v>
      </c>
      <c r="S9" s="480">
        <v>285.5</v>
      </c>
    </row>
    <row r="10" spans="1:19" ht="20.100000000000001" customHeight="1">
      <c r="A10" s="693" t="s">
        <v>91</v>
      </c>
      <c r="B10" s="692" t="s">
        <v>37</v>
      </c>
      <c r="C10" s="226" t="s">
        <v>37</v>
      </c>
      <c r="D10" s="226" t="s">
        <v>37</v>
      </c>
      <c r="E10" s="226" t="s">
        <v>37</v>
      </c>
      <c r="F10" s="226" t="s">
        <v>37</v>
      </c>
      <c r="G10" s="226" t="s">
        <v>37</v>
      </c>
      <c r="H10" s="703">
        <v>1</v>
      </c>
      <c r="I10" s="708">
        <v>3.4</v>
      </c>
      <c r="J10" s="706">
        <v>4</v>
      </c>
      <c r="K10" s="481">
        <v>2</v>
      </c>
      <c r="L10" s="481">
        <v>6</v>
      </c>
      <c r="M10" s="482">
        <v>102</v>
      </c>
      <c r="N10" s="479">
        <v>1</v>
      </c>
      <c r="O10" s="480">
        <v>3.4</v>
      </c>
      <c r="P10" s="479">
        <v>4</v>
      </c>
      <c r="Q10" s="479">
        <v>2</v>
      </c>
      <c r="R10" s="479">
        <v>6</v>
      </c>
      <c r="S10" s="480">
        <v>102</v>
      </c>
    </row>
    <row r="11" spans="1:19" ht="20.100000000000001" customHeight="1">
      <c r="A11" s="693" t="s">
        <v>305</v>
      </c>
      <c r="B11" s="692" t="s">
        <v>37</v>
      </c>
      <c r="C11" s="226" t="s">
        <v>37</v>
      </c>
      <c r="D11" s="226" t="s">
        <v>37</v>
      </c>
      <c r="E11" s="226" t="s">
        <v>37</v>
      </c>
      <c r="F11" s="226" t="s">
        <v>37</v>
      </c>
      <c r="G11" s="226" t="s">
        <v>37</v>
      </c>
      <c r="H11" s="703">
        <v>2</v>
      </c>
      <c r="I11" s="708">
        <v>3.9</v>
      </c>
      <c r="J11" s="706">
        <v>11</v>
      </c>
      <c r="K11" s="481">
        <v>1</v>
      </c>
      <c r="L11" s="481">
        <v>12</v>
      </c>
      <c r="M11" s="482">
        <v>350</v>
      </c>
      <c r="N11" s="479">
        <v>2</v>
      </c>
      <c r="O11" s="480">
        <v>3.9</v>
      </c>
      <c r="P11" s="479">
        <v>11</v>
      </c>
      <c r="Q11" s="479">
        <v>1</v>
      </c>
      <c r="R11" s="479">
        <v>12</v>
      </c>
      <c r="S11" s="480">
        <v>350</v>
      </c>
    </row>
    <row r="12" spans="1:19" ht="20.100000000000001" customHeight="1">
      <c r="A12" s="693">
        <v>92</v>
      </c>
      <c r="B12" s="692" t="s">
        <v>37</v>
      </c>
      <c r="C12" s="226" t="s">
        <v>37</v>
      </c>
      <c r="D12" s="226" t="s">
        <v>37</v>
      </c>
      <c r="E12" s="226" t="s">
        <v>37</v>
      </c>
      <c r="F12" s="226" t="s">
        <v>37</v>
      </c>
      <c r="G12" s="226" t="s">
        <v>37</v>
      </c>
      <c r="H12" s="703">
        <v>2</v>
      </c>
      <c r="I12" s="708">
        <v>86.6</v>
      </c>
      <c r="J12" s="706">
        <v>17</v>
      </c>
      <c r="K12" s="481">
        <v>13</v>
      </c>
      <c r="L12" s="481">
        <v>30</v>
      </c>
      <c r="M12" s="482">
        <v>263.25</v>
      </c>
      <c r="N12" s="479">
        <v>2</v>
      </c>
      <c r="O12" s="480">
        <v>86.6</v>
      </c>
      <c r="P12" s="479">
        <v>17</v>
      </c>
      <c r="Q12" s="479">
        <v>13</v>
      </c>
      <c r="R12" s="479">
        <v>30</v>
      </c>
      <c r="S12" s="480">
        <v>263.25</v>
      </c>
    </row>
    <row r="13" spans="1:19" ht="20.100000000000001" customHeight="1">
      <c r="A13" s="693">
        <v>37</v>
      </c>
      <c r="B13" s="692" t="s">
        <v>37</v>
      </c>
      <c r="C13" s="226" t="s">
        <v>37</v>
      </c>
      <c r="D13" s="226" t="s">
        <v>37</v>
      </c>
      <c r="E13" s="226" t="s">
        <v>37</v>
      </c>
      <c r="F13" s="226" t="s">
        <v>37</v>
      </c>
      <c r="G13" s="226" t="s">
        <v>37</v>
      </c>
      <c r="H13" s="703">
        <v>2</v>
      </c>
      <c r="I13" s="708">
        <v>7.1795439999999999</v>
      </c>
      <c r="J13" s="706">
        <v>59</v>
      </c>
      <c r="K13" s="136">
        <v>26</v>
      </c>
      <c r="L13" s="136">
        <v>85</v>
      </c>
      <c r="M13" s="137">
        <v>267.39999999999998</v>
      </c>
      <c r="N13" s="479">
        <v>2</v>
      </c>
      <c r="O13" s="480">
        <v>7.1795439999999999</v>
      </c>
      <c r="P13" s="479">
        <v>59</v>
      </c>
      <c r="Q13" s="479">
        <v>26</v>
      </c>
      <c r="R13" s="479">
        <v>85</v>
      </c>
      <c r="S13" s="480">
        <v>267.39999999999998</v>
      </c>
    </row>
    <row r="14" spans="1:19" ht="20.100000000000001" customHeight="1">
      <c r="A14" s="693" t="s">
        <v>352</v>
      </c>
      <c r="B14" s="692" t="s">
        <v>37</v>
      </c>
      <c r="C14" s="226" t="s">
        <v>37</v>
      </c>
      <c r="D14" s="226" t="s">
        <v>37</v>
      </c>
      <c r="E14" s="226" t="s">
        <v>37</v>
      </c>
      <c r="F14" s="226" t="s">
        <v>37</v>
      </c>
      <c r="G14" s="226" t="s">
        <v>37</v>
      </c>
      <c r="H14" s="703">
        <v>1</v>
      </c>
      <c r="I14" s="708">
        <v>4.5</v>
      </c>
      <c r="J14" s="706">
        <v>9</v>
      </c>
      <c r="K14" s="136">
        <v>5</v>
      </c>
      <c r="L14" s="136">
        <v>14</v>
      </c>
      <c r="M14" s="137">
        <v>403</v>
      </c>
      <c r="N14" s="479">
        <v>1</v>
      </c>
      <c r="O14" s="480">
        <v>4.5</v>
      </c>
      <c r="P14" s="479">
        <v>9</v>
      </c>
      <c r="Q14" s="479">
        <v>5</v>
      </c>
      <c r="R14" s="479">
        <v>14</v>
      </c>
      <c r="S14" s="480">
        <v>403</v>
      </c>
    </row>
    <row r="15" spans="1:19" ht="20.100000000000001" customHeight="1">
      <c r="A15" s="693">
        <v>106</v>
      </c>
      <c r="B15" s="692" t="s">
        <v>37</v>
      </c>
      <c r="C15" s="226" t="s">
        <v>37</v>
      </c>
      <c r="D15" s="226" t="s">
        <v>37</v>
      </c>
      <c r="E15" s="226" t="s">
        <v>37</v>
      </c>
      <c r="F15" s="226" t="s">
        <v>37</v>
      </c>
      <c r="G15" s="226" t="s">
        <v>37</v>
      </c>
      <c r="H15" s="703">
        <v>1</v>
      </c>
      <c r="I15" s="708">
        <v>12.64</v>
      </c>
      <c r="J15" s="706">
        <v>3</v>
      </c>
      <c r="K15" s="136">
        <v>3</v>
      </c>
      <c r="L15" s="136">
        <v>6</v>
      </c>
      <c r="M15" s="137">
        <v>180</v>
      </c>
      <c r="N15" s="479">
        <v>1</v>
      </c>
      <c r="O15" s="480">
        <v>12.64</v>
      </c>
      <c r="P15" s="479">
        <v>3</v>
      </c>
      <c r="Q15" s="479">
        <v>3</v>
      </c>
      <c r="R15" s="479">
        <v>6</v>
      </c>
      <c r="S15" s="480">
        <v>180</v>
      </c>
    </row>
    <row r="16" spans="1:19" ht="20.100000000000001" customHeight="1">
      <c r="A16" s="693" t="s">
        <v>79</v>
      </c>
      <c r="B16" s="692" t="s">
        <v>37</v>
      </c>
      <c r="C16" s="226" t="s">
        <v>37</v>
      </c>
      <c r="D16" s="226" t="s">
        <v>37</v>
      </c>
      <c r="E16" s="226" t="s">
        <v>37</v>
      </c>
      <c r="F16" s="226" t="s">
        <v>37</v>
      </c>
      <c r="G16" s="226" t="s">
        <v>37</v>
      </c>
      <c r="H16" s="703">
        <v>4</v>
      </c>
      <c r="I16" s="708">
        <v>598.98642299999995</v>
      </c>
      <c r="J16" s="706">
        <v>241</v>
      </c>
      <c r="K16" s="136">
        <v>62</v>
      </c>
      <c r="L16" s="136">
        <v>303</v>
      </c>
      <c r="M16" s="137">
        <v>2831.58</v>
      </c>
      <c r="N16" s="479">
        <v>4</v>
      </c>
      <c r="O16" s="480">
        <v>598.98642299999995</v>
      </c>
      <c r="P16" s="479">
        <v>241</v>
      </c>
      <c r="Q16" s="479">
        <v>62</v>
      </c>
      <c r="R16" s="479">
        <v>303</v>
      </c>
      <c r="S16" s="480">
        <v>2831.58</v>
      </c>
    </row>
    <row r="17" spans="1:19" ht="20.100000000000001" customHeight="1">
      <c r="A17" s="693" t="s">
        <v>71</v>
      </c>
      <c r="B17" s="692" t="s">
        <v>37</v>
      </c>
      <c r="C17" s="226" t="s">
        <v>37</v>
      </c>
      <c r="D17" s="226" t="s">
        <v>37</v>
      </c>
      <c r="E17" s="226" t="s">
        <v>37</v>
      </c>
      <c r="F17" s="226" t="s">
        <v>37</v>
      </c>
      <c r="G17" s="226" t="s">
        <v>37</v>
      </c>
      <c r="H17" s="703">
        <v>12</v>
      </c>
      <c r="I17" s="708">
        <v>95.575000000000003</v>
      </c>
      <c r="J17" s="706">
        <v>50</v>
      </c>
      <c r="K17" s="136">
        <v>2</v>
      </c>
      <c r="L17" s="136">
        <v>52</v>
      </c>
      <c r="M17" s="137">
        <v>3351</v>
      </c>
      <c r="N17" s="479">
        <v>12</v>
      </c>
      <c r="O17" s="480">
        <v>95.575000000000003</v>
      </c>
      <c r="P17" s="479">
        <v>50</v>
      </c>
      <c r="Q17" s="479">
        <v>2</v>
      </c>
      <c r="R17" s="479">
        <v>52</v>
      </c>
      <c r="S17" s="480">
        <v>3351</v>
      </c>
    </row>
    <row r="18" spans="1:19" ht="20.100000000000001" customHeight="1">
      <c r="A18" s="693" t="s">
        <v>99</v>
      </c>
      <c r="B18" s="692" t="s">
        <v>37</v>
      </c>
      <c r="C18" s="226" t="s">
        <v>37</v>
      </c>
      <c r="D18" s="226" t="s">
        <v>37</v>
      </c>
      <c r="E18" s="226" t="s">
        <v>37</v>
      </c>
      <c r="F18" s="226" t="s">
        <v>37</v>
      </c>
      <c r="G18" s="226" t="s">
        <v>37</v>
      </c>
      <c r="H18" s="703">
        <v>2</v>
      </c>
      <c r="I18" s="708">
        <v>70.5</v>
      </c>
      <c r="J18" s="706">
        <v>47</v>
      </c>
      <c r="K18" s="136">
        <v>8</v>
      </c>
      <c r="L18" s="136">
        <v>55</v>
      </c>
      <c r="M18" s="137">
        <v>834.67</v>
      </c>
      <c r="N18" s="479">
        <v>2</v>
      </c>
      <c r="O18" s="480">
        <v>70.5</v>
      </c>
      <c r="P18" s="479">
        <v>47</v>
      </c>
      <c r="Q18" s="479">
        <v>8</v>
      </c>
      <c r="R18" s="479">
        <v>55</v>
      </c>
      <c r="S18" s="480">
        <v>834.67</v>
      </c>
    </row>
    <row r="19" spans="1:19" ht="20.100000000000001" customHeight="1">
      <c r="A19" s="693" t="s">
        <v>619</v>
      </c>
      <c r="B19" s="692" t="s">
        <v>37</v>
      </c>
      <c r="C19" s="226" t="s">
        <v>37</v>
      </c>
      <c r="D19" s="226" t="s">
        <v>37</v>
      </c>
      <c r="E19" s="226" t="s">
        <v>37</v>
      </c>
      <c r="F19" s="226" t="s">
        <v>37</v>
      </c>
      <c r="G19" s="226" t="s">
        <v>37</v>
      </c>
      <c r="H19" s="703">
        <v>1</v>
      </c>
      <c r="I19" s="708">
        <v>78</v>
      </c>
      <c r="J19" s="706">
        <v>64</v>
      </c>
      <c r="K19" s="136">
        <v>55</v>
      </c>
      <c r="L19" s="136">
        <v>119</v>
      </c>
      <c r="M19" s="137">
        <v>197</v>
      </c>
      <c r="N19" s="479">
        <v>1</v>
      </c>
      <c r="O19" s="480">
        <v>78</v>
      </c>
      <c r="P19" s="479">
        <v>64</v>
      </c>
      <c r="Q19" s="479">
        <v>55</v>
      </c>
      <c r="R19" s="479">
        <v>119</v>
      </c>
      <c r="S19" s="480">
        <v>197</v>
      </c>
    </row>
    <row r="20" spans="1:19" ht="20.100000000000001" customHeight="1">
      <c r="A20" s="693" t="s">
        <v>628</v>
      </c>
      <c r="B20" s="692" t="s">
        <v>37</v>
      </c>
      <c r="C20" s="226" t="s">
        <v>37</v>
      </c>
      <c r="D20" s="226" t="s">
        <v>37</v>
      </c>
      <c r="E20" s="226" t="s">
        <v>37</v>
      </c>
      <c r="F20" s="226" t="s">
        <v>37</v>
      </c>
      <c r="G20" s="226" t="s">
        <v>37</v>
      </c>
      <c r="H20" s="703">
        <v>1</v>
      </c>
      <c r="I20" s="708">
        <v>16.793945000000001</v>
      </c>
      <c r="J20" s="706">
        <v>6</v>
      </c>
      <c r="K20" s="136">
        <v>3</v>
      </c>
      <c r="L20" s="136">
        <v>9</v>
      </c>
      <c r="M20" s="137">
        <v>55</v>
      </c>
      <c r="N20" s="479">
        <v>1</v>
      </c>
      <c r="O20" s="480">
        <v>16.793945000000001</v>
      </c>
      <c r="P20" s="479">
        <v>6</v>
      </c>
      <c r="Q20" s="479">
        <v>3</v>
      </c>
      <c r="R20" s="479">
        <v>9</v>
      </c>
      <c r="S20" s="480">
        <v>55</v>
      </c>
    </row>
    <row r="21" spans="1:19" ht="20.100000000000001" customHeight="1">
      <c r="A21" s="693" t="s">
        <v>473</v>
      </c>
      <c r="B21" s="692" t="s">
        <v>37</v>
      </c>
      <c r="C21" s="226" t="s">
        <v>37</v>
      </c>
      <c r="D21" s="226" t="s">
        <v>37</v>
      </c>
      <c r="E21" s="226" t="s">
        <v>37</v>
      </c>
      <c r="F21" s="226" t="s">
        <v>37</v>
      </c>
      <c r="G21" s="226" t="s">
        <v>37</v>
      </c>
      <c r="H21" s="703">
        <v>1</v>
      </c>
      <c r="I21" s="708">
        <v>8</v>
      </c>
      <c r="J21" s="706">
        <v>7</v>
      </c>
      <c r="K21" s="136">
        <v>1</v>
      </c>
      <c r="L21" s="136">
        <v>8</v>
      </c>
      <c r="M21" s="137">
        <v>91.9</v>
      </c>
      <c r="N21" s="479">
        <v>1</v>
      </c>
      <c r="O21" s="480">
        <v>8</v>
      </c>
      <c r="P21" s="479">
        <v>7</v>
      </c>
      <c r="Q21" s="479">
        <v>1</v>
      </c>
      <c r="R21" s="479">
        <v>8</v>
      </c>
      <c r="S21" s="480">
        <v>91.9</v>
      </c>
    </row>
    <row r="22" spans="1:19" ht="20.100000000000001" customHeight="1">
      <c r="A22" s="693">
        <v>60</v>
      </c>
      <c r="B22" s="692" t="s">
        <v>37</v>
      </c>
      <c r="C22" s="226" t="s">
        <v>37</v>
      </c>
      <c r="D22" s="226" t="s">
        <v>37</v>
      </c>
      <c r="E22" s="226" t="s">
        <v>37</v>
      </c>
      <c r="F22" s="226" t="s">
        <v>37</v>
      </c>
      <c r="G22" s="226" t="s">
        <v>37</v>
      </c>
      <c r="H22" s="703">
        <v>2</v>
      </c>
      <c r="I22" s="708">
        <v>11.16</v>
      </c>
      <c r="J22" s="706">
        <v>23</v>
      </c>
      <c r="K22" s="136">
        <v>5</v>
      </c>
      <c r="L22" s="136">
        <v>28</v>
      </c>
      <c r="M22" s="137">
        <v>247.5</v>
      </c>
      <c r="N22" s="479">
        <v>2</v>
      </c>
      <c r="O22" s="480">
        <v>11.16</v>
      </c>
      <c r="P22" s="479">
        <v>23</v>
      </c>
      <c r="Q22" s="479">
        <v>5</v>
      </c>
      <c r="R22" s="479">
        <v>28</v>
      </c>
      <c r="S22" s="480">
        <v>247.5</v>
      </c>
    </row>
    <row r="23" spans="1:19" ht="20.100000000000001" customHeight="1">
      <c r="A23" s="693" t="s">
        <v>66</v>
      </c>
      <c r="B23" s="692" t="s">
        <v>37</v>
      </c>
      <c r="C23" s="226" t="s">
        <v>37</v>
      </c>
      <c r="D23" s="226" t="s">
        <v>37</v>
      </c>
      <c r="E23" s="226" t="s">
        <v>37</v>
      </c>
      <c r="F23" s="226" t="s">
        <v>37</v>
      </c>
      <c r="G23" s="226" t="s">
        <v>37</v>
      </c>
      <c r="H23" s="703">
        <v>4</v>
      </c>
      <c r="I23" s="708">
        <v>114.5</v>
      </c>
      <c r="J23" s="706">
        <v>34</v>
      </c>
      <c r="K23" s="136">
        <v>35</v>
      </c>
      <c r="L23" s="136">
        <v>69</v>
      </c>
      <c r="M23" s="137">
        <v>399.58</v>
      </c>
      <c r="N23" s="479">
        <v>4</v>
      </c>
      <c r="O23" s="480">
        <v>114.5</v>
      </c>
      <c r="P23" s="479">
        <v>34</v>
      </c>
      <c r="Q23" s="479">
        <v>35</v>
      </c>
      <c r="R23" s="479">
        <v>69</v>
      </c>
      <c r="S23" s="480">
        <v>399.58</v>
      </c>
    </row>
    <row r="24" spans="1:19" ht="20.100000000000001" customHeight="1">
      <c r="A24" s="693" t="s">
        <v>397</v>
      </c>
      <c r="B24" s="692" t="s">
        <v>37</v>
      </c>
      <c r="C24" s="226" t="s">
        <v>37</v>
      </c>
      <c r="D24" s="226" t="s">
        <v>37</v>
      </c>
      <c r="E24" s="226" t="s">
        <v>37</v>
      </c>
      <c r="F24" s="226" t="s">
        <v>37</v>
      </c>
      <c r="G24" s="226" t="s">
        <v>37</v>
      </c>
      <c r="H24" s="703">
        <v>1</v>
      </c>
      <c r="I24" s="708">
        <v>6.16</v>
      </c>
      <c r="J24" s="706">
        <v>6</v>
      </c>
      <c r="K24" s="136">
        <v>7</v>
      </c>
      <c r="L24" s="136">
        <v>13</v>
      </c>
      <c r="M24" s="137">
        <v>177</v>
      </c>
      <c r="N24" s="479">
        <v>1</v>
      </c>
      <c r="O24" s="480">
        <v>6.16</v>
      </c>
      <c r="P24" s="479">
        <v>6</v>
      </c>
      <c r="Q24" s="479">
        <v>7</v>
      </c>
      <c r="R24" s="479">
        <v>13</v>
      </c>
      <c r="S24" s="480">
        <v>177</v>
      </c>
    </row>
    <row r="25" spans="1:19" ht="20.100000000000001" customHeight="1">
      <c r="A25" s="693">
        <v>70</v>
      </c>
      <c r="B25" s="692" t="s">
        <v>37</v>
      </c>
      <c r="C25" s="226" t="s">
        <v>37</v>
      </c>
      <c r="D25" s="226" t="s">
        <v>37</v>
      </c>
      <c r="E25" s="226" t="s">
        <v>37</v>
      </c>
      <c r="F25" s="226" t="s">
        <v>37</v>
      </c>
      <c r="G25" s="226" t="s">
        <v>37</v>
      </c>
      <c r="H25" s="704">
        <v>1</v>
      </c>
      <c r="I25" s="711">
        <v>92.5</v>
      </c>
      <c r="J25" s="707">
        <v>20</v>
      </c>
      <c r="K25" s="241">
        <v>9</v>
      </c>
      <c r="L25" s="241">
        <v>29</v>
      </c>
      <c r="M25" s="135">
        <v>181.02</v>
      </c>
      <c r="N25" s="479">
        <v>1</v>
      </c>
      <c r="O25" s="480">
        <v>92.5</v>
      </c>
      <c r="P25" s="479">
        <v>20</v>
      </c>
      <c r="Q25" s="479">
        <v>9</v>
      </c>
      <c r="R25" s="479">
        <v>29</v>
      </c>
      <c r="S25" s="480">
        <v>181.02</v>
      </c>
    </row>
    <row r="26" spans="1:19" ht="20.100000000000001" customHeight="1">
      <c r="A26" s="693">
        <v>71</v>
      </c>
      <c r="B26" s="692" t="s">
        <v>37</v>
      </c>
      <c r="C26" s="226" t="s">
        <v>37</v>
      </c>
      <c r="D26" s="226" t="s">
        <v>37</v>
      </c>
      <c r="E26" s="226" t="s">
        <v>37</v>
      </c>
      <c r="F26" s="226" t="s">
        <v>37</v>
      </c>
      <c r="G26" s="226" t="s">
        <v>37</v>
      </c>
      <c r="H26" s="703">
        <v>1</v>
      </c>
      <c r="I26" s="708">
        <v>72</v>
      </c>
      <c r="J26" s="706">
        <v>15</v>
      </c>
      <c r="K26" s="136">
        <v>115</v>
      </c>
      <c r="L26" s="136">
        <v>130</v>
      </c>
      <c r="M26" s="137">
        <v>108.44</v>
      </c>
      <c r="N26" s="479">
        <v>1</v>
      </c>
      <c r="O26" s="480">
        <v>72</v>
      </c>
      <c r="P26" s="479">
        <v>15</v>
      </c>
      <c r="Q26" s="479">
        <v>115</v>
      </c>
      <c r="R26" s="479">
        <v>130</v>
      </c>
      <c r="S26" s="480">
        <v>108.44</v>
      </c>
    </row>
    <row r="27" spans="1:19" ht="20.100000000000001" customHeight="1">
      <c r="A27" s="693" t="s">
        <v>62</v>
      </c>
      <c r="B27" s="692" t="s">
        <v>37</v>
      </c>
      <c r="C27" s="226" t="s">
        <v>37</v>
      </c>
      <c r="D27" s="226" t="s">
        <v>37</v>
      </c>
      <c r="E27" s="226" t="s">
        <v>37</v>
      </c>
      <c r="F27" s="226" t="s">
        <v>37</v>
      </c>
      <c r="G27" s="226" t="s">
        <v>37</v>
      </c>
      <c r="H27" s="703">
        <v>1</v>
      </c>
      <c r="I27" s="708">
        <v>7</v>
      </c>
      <c r="J27" s="706">
        <v>9</v>
      </c>
      <c r="K27" s="136">
        <v>3</v>
      </c>
      <c r="L27" s="136">
        <v>12</v>
      </c>
      <c r="M27" s="137">
        <v>321</v>
      </c>
      <c r="N27" s="479">
        <v>1</v>
      </c>
      <c r="O27" s="480">
        <v>7</v>
      </c>
      <c r="P27" s="479">
        <v>9</v>
      </c>
      <c r="Q27" s="479">
        <v>3</v>
      </c>
      <c r="R27" s="479">
        <v>12</v>
      </c>
      <c r="S27" s="480">
        <v>321</v>
      </c>
    </row>
    <row r="28" spans="1:19" ht="20.100000000000001" customHeight="1">
      <c r="A28" s="693">
        <v>56</v>
      </c>
      <c r="B28" s="692" t="s">
        <v>37</v>
      </c>
      <c r="C28" s="226" t="s">
        <v>37</v>
      </c>
      <c r="D28" s="226" t="s">
        <v>37</v>
      </c>
      <c r="E28" s="226" t="s">
        <v>37</v>
      </c>
      <c r="F28" s="226" t="s">
        <v>37</v>
      </c>
      <c r="G28" s="226" t="s">
        <v>37</v>
      </c>
      <c r="H28" s="704">
        <v>2</v>
      </c>
      <c r="I28" s="711">
        <v>3.52</v>
      </c>
      <c r="J28" s="707">
        <v>16</v>
      </c>
      <c r="K28" s="241">
        <v>6</v>
      </c>
      <c r="L28" s="241">
        <v>22</v>
      </c>
      <c r="M28" s="135">
        <v>247.02</v>
      </c>
      <c r="N28" s="479">
        <v>2</v>
      </c>
      <c r="O28" s="480">
        <v>3.52</v>
      </c>
      <c r="P28" s="479">
        <v>16</v>
      </c>
      <c r="Q28" s="479">
        <v>6</v>
      </c>
      <c r="R28" s="479">
        <v>22</v>
      </c>
      <c r="S28" s="480">
        <v>247.02</v>
      </c>
    </row>
    <row r="29" spans="1:19" ht="20.100000000000001" customHeight="1">
      <c r="A29" s="693" t="s">
        <v>108</v>
      </c>
      <c r="B29" s="692" t="s">
        <v>37</v>
      </c>
      <c r="C29" s="226" t="s">
        <v>37</v>
      </c>
      <c r="D29" s="226" t="s">
        <v>37</v>
      </c>
      <c r="E29" s="226" t="s">
        <v>37</v>
      </c>
      <c r="F29" s="226" t="s">
        <v>37</v>
      </c>
      <c r="G29" s="226" t="s">
        <v>37</v>
      </c>
      <c r="H29" s="703">
        <v>6</v>
      </c>
      <c r="I29" s="708">
        <v>22.4</v>
      </c>
      <c r="J29" s="706">
        <v>29</v>
      </c>
      <c r="K29" s="136">
        <v>2</v>
      </c>
      <c r="L29" s="136">
        <v>31</v>
      </c>
      <c r="M29" s="137">
        <v>1705</v>
      </c>
      <c r="N29" s="479">
        <v>6</v>
      </c>
      <c r="O29" s="480">
        <v>22.4</v>
      </c>
      <c r="P29" s="479">
        <v>29</v>
      </c>
      <c r="Q29" s="479">
        <v>2</v>
      </c>
      <c r="R29" s="479">
        <v>31</v>
      </c>
      <c r="S29" s="480">
        <v>1705</v>
      </c>
    </row>
    <row r="30" spans="1:19" ht="20.100000000000001" customHeight="1">
      <c r="A30" s="693" t="s">
        <v>102</v>
      </c>
      <c r="B30" s="692" t="s">
        <v>37</v>
      </c>
      <c r="C30" s="226" t="s">
        <v>37</v>
      </c>
      <c r="D30" s="226" t="s">
        <v>37</v>
      </c>
      <c r="E30" s="226" t="s">
        <v>37</v>
      </c>
      <c r="F30" s="226" t="s">
        <v>37</v>
      </c>
      <c r="G30" s="226" t="s">
        <v>37</v>
      </c>
      <c r="H30" s="703">
        <v>1</v>
      </c>
      <c r="I30" s="708">
        <v>0.7</v>
      </c>
      <c r="J30" s="706">
        <v>16</v>
      </c>
      <c r="K30" s="481">
        <v>0</v>
      </c>
      <c r="L30" s="481">
        <v>16</v>
      </c>
      <c r="M30" s="482">
        <v>66.84</v>
      </c>
      <c r="N30" s="479">
        <v>1</v>
      </c>
      <c r="O30" s="480">
        <v>0.7</v>
      </c>
      <c r="P30" s="479">
        <v>16</v>
      </c>
      <c r="Q30" s="479">
        <v>0</v>
      </c>
      <c r="R30" s="479">
        <v>16</v>
      </c>
      <c r="S30" s="480">
        <v>66.84</v>
      </c>
    </row>
    <row r="31" spans="1:19" ht="20.100000000000001" customHeight="1">
      <c r="A31" s="693" t="s">
        <v>88</v>
      </c>
      <c r="B31" s="692" t="s">
        <v>37</v>
      </c>
      <c r="C31" s="226" t="s">
        <v>37</v>
      </c>
      <c r="D31" s="226" t="s">
        <v>37</v>
      </c>
      <c r="E31" s="226" t="s">
        <v>37</v>
      </c>
      <c r="F31" s="226" t="s">
        <v>37</v>
      </c>
      <c r="G31" s="226" t="s">
        <v>37</v>
      </c>
      <c r="H31" s="703">
        <v>1</v>
      </c>
      <c r="I31" s="708">
        <v>20</v>
      </c>
      <c r="J31" s="706">
        <v>12</v>
      </c>
      <c r="K31" s="481">
        <v>16</v>
      </c>
      <c r="L31" s="481">
        <v>28</v>
      </c>
      <c r="M31" s="482">
        <v>191.98</v>
      </c>
      <c r="N31" s="479">
        <v>1</v>
      </c>
      <c r="O31" s="480">
        <v>20</v>
      </c>
      <c r="P31" s="479">
        <v>12</v>
      </c>
      <c r="Q31" s="479">
        <v>16</v>
      </c>
      <c r="R31" s="479">
        <v>28</v>
      </c>
      <c r="S31" s="480">
        <v>191.98</v>
      </c>
    </row>
    <row r="32" spans="1:19" ht="20.100000000000001" customHeight="1">
      <c r="A32" s="693" t="s">
        <v>77</v>
      </c>
      <c r="B32" s="692" t="s">
        <v>37</v>
      </c>
      <c r="C32" s="226" t="s">
        <v>37</v>
      </c>
      <c r="D32" s="226" t="s">
        <v>37</v>
      </c>
      <c r="E32" s="226" t="s">
        <v>37</v>
      </c>
      <c r="F32" s="226" t="s">
        <v>37</v>
      </c>
      <c r="G32" s="226" t="s">
        <v>37</v>
      </c>
      <c r="H32" s="703">
        <v>1</v>
      </c>
      <c r="I32" s="708">
        <v>545</v>
      </c>
      <c r="J32" s="706">
        <v>244</v>
      </c>
      <c r="K32" s="481">
        <v>321</v>
      </c>
      <c r="L32" s="481">
        <v>565</v>
      </c>
      <c r="M32" s="482">
        <v>25774.04</v>
      </c>
      <c r="N32" s="479">
        <v>1</v>
      </c>
      <c r="O32" s="480">
        <v>545</v>
      </c>
      <c r="P32" s="479">
        <v>244</v>
      </c>
      <c r="Q32" s="479">
        <v>321</v>
      </c>
      <c r="R32" s="479">
        <v>565</v>
      </c>
      <c r="S32" s="480">
        <v>25774.04</v>
      </c>
    </row>
    <row r="33" spans="1:19" ht="20.100000000000001" customHeight="1">
      <c r="A33" s="693" t="s">
        <v>647</v>
      </c>
      <c r="B33" s="692" t="s">
        <v>37</v>
      </c>
      <c r="C33" s="226" t="s">
        <v>37</v>
      </c>
      <c r="D33" s="226" t="s">
        <v>37</v>
      </c>
      <c r="E33" s="226" t="s">
        <v>37</v>
      </c>
      <c r="F33" s="226" t="s">
        <v>37</v>
      </c>
      <c r="G33" s="226" t="s">
        <v>37</v>
      </c>
      <c r="H33" s="703">
        <v>1</v>
      </c>
      <c r="I33" s="708">
        <v>16.3</v>
      </c>
      <c r="J33" s="706">
        <v>4</v>
      </c>
      <c r="K33" s="481">
        <v>8</v>
      </c>
      <c r="L33" s="481">
        <v>12</v>
      </c>
      <c r="M33" s="482">
        <v>93.56</v>
      </c>
      <c r="N33" s="479">
        <v>1</v>
      </c>
      <c r="O33" s="480">
        <v>16.3</v>
      </c>
      <c r="P33" s="479">
        <v>4</v>
      </c>
      <c r="Q33" s="479">
        <v>8</v>
      </c>
      <c r="R33" s="479">
        <v>12</v>
      </c>
      <c r="S33" s="480">
        <v>93.56</v>
      </c>
    </row>
    <row r="34" spans="1:19" ht="20.100000000000001" customHeight="1">
      <c r="A34" s="693" t="s">
        <v>42</v>
      </c>
      <c r="B34" s="692" t="s">
        <v>37</v>
      </c>
      <c r="C34" s="226" t="s">
        <v>37</v>
      </c>
      <c r="D34" s="226" t="s">
        <v>37</v>
      </c>
      <c r="E34" s="226" t="s">
        <v>37</v>
      </c>
      <c r="F34" s="226" t="s">
        <v>37</v>
      </c>
      <c r="G34" s="226" t="s">
        <v>37</v>
      </c>
      <c r="H34" s="721">
        <v>1</v>
      </c>
      <c r="I34" s="708">
        <v>1.4750000000000001</v>
      </c>
      <c r="J34" s="721">
        <v>5</v>
      </c>
      <c r="K34" s="720">
        <v>2</v>
      </c>
      <c r="L34" s="721">
        <v>7</v>
      </c>
      <c r="M34" s="708">
        <v>183</v>
      </c>
      <c r="N34" s="286">
        <v>1</v>
      </c>
      <c r="O34" s="712">
        <v>1.4750000000000001</v>
      </c>
      <c r="P34" s="286">
        <v>5</v>
      </c>
      <c r="Q34" s="498">
        <v>2</v>
      </c>
      <c r="R34" s="286">
        <v>7</v>
      </c>
      <c r="S34" s="712">
        <v>183</v>
      </c>
    </row>
    <row r="35" spans="1:19" ht="20.100000000000001" customHeight="1">
      <c r="A35" s="693" t="s">
        <v>53</v>
      </c>
      <c r="B35" s="692" t="s">
        <v>37</v>
      </c>
      <c r="C35" s="499" t="s">
        <v>37</v>
      </c>
      <c r="D35" s="499" t="s">
        <v>37</v>
      </c>
      <c r="E35" s="499" t="s">
        <v>37</v>
      </c>
      <c r="F35" s="499" t="s">
        <v>37</v>
      </c>
      <c r="G35" s="499" t="s">
        <v>37</v>
      </c>
      <c r="H35" s="703">
        <v>2</v>
      </c>
      <c r="I35" s="708">
        <v>59</v>
      </c>
      <c r="J35" s="706">
        <v>23</v>
      </c>
      <c r="K35" s="720">
        <v>32</v>
      </c>
      <c r="L35" s="703">
        <v>55</v>
      </c>
      <c r="M35" s="708">
        <v>621.44000000000005</v>
      </c>
      <c r="N35" s="286">
        <v>2</v>
      </c>
      <c r="O35" s="712">
        <v>59</v>
      </c>
      <c r="P35" s="286">
        <v>23</v>
      </c>
      <c r="Q35" s="498">
        <v>32</v>
      </c>
      <c r="R35" s="286">
        <v>55</v>
      </c>
      <c r="S35" s="712">
        <v>621.44000000000005</v>
      </c>
    </row>
    <row r="36" spans="1:19" s="694" customFormat="1" ht="20.100000000000001" customHeight="1">
      <c r="A36" s="696" t="s">
        <v>32</v>
      </c>
      <c r="B36" s="692" t="s">
        <v>37</v>
      </c>
      <c r="C36" s="226" t="s">
        <v>37</v>
      </c>
      <c r="D36" s="226" t="s">
        <v>37</v>
      </c>
      <c r="E36" s="226" t="s">
        <v>37</v>
      </c>
      <c r="F36" s="226" t="s">
        <v>37</v>
      </c>
      <c r="G36" s="226" t="s">
        <v>37</v>
      </c>
      <c r="H36" s="700">
        <v>2</v>
      </c>
      <c r="I36" s="709">
        <v>3.82</v>
      </c>
      <c r="J36" s="695">
        <v>21</v>
      </c>
      <c r="K36" s="719">
        <v>10</v>
      </c>
      <c r="L36" s="695">
        <v>31</v>
      </c>
      <c r="M36" s="709">
        <v>166.19</v>
      </c>
      <c r="N36" s="695">
        <v>2</v>
      </c>
      <c r="O36" s="709">
        <v>3.82</v>
      </c>
      <c r="P36" s="695">
        <v>21</v>
      </c>
      <c r="Q36" s="719">
        <v>10</v>
      </c>
      <c r="R36" s="695">
        <v>31</v>
      </c>
      <c r="S36" s="709">
        <v>166.19</v>
      </c>
    </row>
    <row r="37" spans="1:19" ht="20.100000000000001" customHeight="1">
      <c r="A37" s="693" t="s">
        <v>85</v>
      </c>
      <c r="B37" s="692" t="s">
        <v>37</v>
      </c>
      <c r="C37" s="226" t="s">
        <v>37</v>
      </c>
      <c r="D37" s="226" t="s">
        <v>37</v>
      </c>
      <c r="E37" s="226" t="s">
        <v>37</v>
      </c>
      <c r="F37" s="226" t="s">
        <v>37</v>
      </c>
      <c r="G37" s="226" t="s">
        <v>37</v>
      </c>
      <c r="H37" s="701">
        <v>2</v>
      </c>
      <c r="I37" s="712">
        <v>69.7</v>
      </c>
      <c r="J37" s="97">
        <v>14</v>
      </c>
      <c r="K37" s="710">
        <v>2</v>
      </c>
      <c r="L37" s="97">
        <v>16</v>
      </c>
      <c r="M37" s="712">
        <v>533.03</v>
      </c>
      <c r="N37" s="286">
        <v>2</v>
      </c>
      <c r="O37" s="712">
        <v>69.7</v>
      </c>
      <c r="P37" s="286">
        <v>14</v>
      </c>
      <c r="Q37" s="498">
        <v>2</v>
      </c>
      <c r="R37" s="286">
        <v>16</v>
      </c>
      <c r="S37" s="712">
        <v>533.03</v>
      </c>
    </row>
    <row r="38" spans="1:19" ht="20.100000000000001" customHeight="1">
      <c r="A38" s="693" t="s">
        <v>63</v>
      </c>
      <c r="B38" s="692" t="s">
        <v>37</v>
      </c>
      <c r="C38" s="226" t="s">
        <v>37</v>
      </c>
      <c r="D38" s="226" t="s">
        <v>37</v>
      </c>
      <c r="E38" s="226" t="s">
        <v>37</v>
      </c>
      <c r="F38" s="226" t="s">
        <v>37</v>
      </c>
      <c r="G38" s="226" t="s">
        <v>37</v>
      </c>
      <c r="H38" s="701">
        <v>1</v>
      </c>
      <c r="I38" s="712">
        <v>0</v>
      </c>
      <c r="J38" s="97">
        <v>19</v>
      </c>
      <c r="K38" s="710">
        <v>13</v>
      </c>
      <c r="L38" s="97">
        <v>32</v>
      </c>
      <c r="M38" s="712">
        <v>296.58</v>
      </c>
      <c r="N38" s="286">
        <v>1</v>
      </c>
      <c r="O38" s="712">
        <v>0</v>
      </c>
      <c r="P38" s="286">
        <v>19</v>
      </c>
      <c r="Q38" s="498">
        <v>13</v>
      </c>
      <c r="R38" s="286">
        <v>32</v>
      </c>
      <c r="S38" s="712">
        <v>296.58</v>
      </c>
    </row>
    <row r="39" spans="1:19" ht="20.100000000000001" customHeight="1">
      <c r="A39" s="693" t="s">
        <v>47</v>
      </c>
      <c r="B39" s="692" t="s">
        <v>37</v>
      </c>
      <c r="C39" s="226" t="s">
        <v>37</v>
      </c>
      <c r="D39" s="226" t="s">
        <v>37</v>
      </c>
      <c r="E39" s="226" t="s">
        <v>37</v>
      </c>
      <c r="F39" s="226" t="s">
        <v>37</v>
      </c>
      <c r="G39" s="226" t="s">
        <v>37</v>
      </c>
      <c r="H39" s="701">
        <v>2</v>
      </c>
      <c r="I39" s="712">
        <v>40.5</v>
      </c>
      <c r="J39" s="97">
        <v>42</v>
      </c>
      <c r="K39" s="710">
        <v>20</v>
      </c>
      <c r="L39" s="97">
        <v>62</v>
      </c>
      <c r="M39" s="712">
        <v>1387.47</v>
      </c>
      <c r="N39" s="286">
        <v>2</v>
      </c>
      <c r="O39" s="712">
        <v>40.5</v>
      </c>
      <c r="P39" s="286">
        <v>42</v>
      </c>
      <c r="Q39" s="498">
        <v>20</v>
      </c>
      <c r="R39" s="286">
        <v>62</v>
      </c>
      <c r="S39" s="712">
        <v>1387.47</v>
      </c>
    </row>
    <row r="40" spans="1:19" ht="20.100000000000001" customHeight="1">
      <c r="A40" s="693">
        <v>59</v>
      </c>
      <c r="B40" s="692" t="s">
        <v>37</v>
      </c>
      <c r="C40" s="226" t="s">
        <v>37</v>
      </c>
      <c r="D40" s="226" t="s">
        <v>37</v>
      </c>
      <c r="E40" s="226" t="s">
        <v>37</v>
      </c>
      <c r="F40" s="226" t="s">
        <v>37</v>
      </c>
      <c r="G40" s="226" t="s">
        <v>37</v>
      </c>
      <c r="H40" s="701">
        <v>1</v>
      </c>
      <c r="I40" s="712">
        <v>22</v>
      </c>
      <c r="J40" s="97">
        <v>10</v>
      </c>
      <c r="K40" s="710">
        <v>5</v>
      </c>
      <c r="L40" s="97">
        <v>15</v>
      </c>
      <c r="M40" s="712">
        <v>383</v>
      </c>
      <c r="N40" s="286">
        <v>1</v>
      </c>
      <c r="O40" s="712">
        <v>22</v>
      </c>
      <c r="P40" s="286">
        <v>10</v>
      </c>
      <c r="Q40" s="498">
        <v>5</v>
      </c>
      <c r="R40" s="286">
        <v>15</v>
      </c>
      <c r="S40" s="712">
        <v>383</v>
      </c>
    </row>
    <row r="41" spans="1:19" ht="20.100000000000001" customHeight="1">
      <c r="A41" s="693" t="s">
        <v>110</v>
      </c>
      <c r="B41" s="692" t="s">
        <v>37</v>
      </c>
      <c r="C41" s="226" t="s">
        <v>37</v>
      </c>
      <c r="D41" s="226" t="s">
        <v>37</v>
      </c>
      <c r="E41" s="226" t="s">
        <v>37</v>
      </c>
      <c r="F41" s="226" t="s">
        <v>37</v>
      </c>
      <c r="G41" s="226" t="s">
        <v>37</v>
      </c>
      <c r="H41" s="701">
        <v>2</v>
      </c>
      <c r="I41" s="712">
        <v>25.5</v>
      </c>
      <c r="J41" s="97">
        <v>33</v>
      </c>
      <c r="K41" s="710">
        <v>7</v>
      </c>
      <c r="L41" s="97">
        <v>40</v>
      </c>
      <c r="M41" s="712">
        <v>400.46</v>
      </c>
      <c r="N41" s="286">
        <v>2</v>
      </c>
      <c r="O41" s="712">
        <v>25.5</v>
      </c>
      <c r="P41" s="286">
        <v>33</v>
      </c>
      <c r="Q41" s="498">
        <v>7</v>
      </c>
      <c r="R41" s="286">
        <v>40</v>
      </c>
      <c r="S41" s="712">
        <v>400.46</v>
      </c>
    </row>
    <row r="42" spans="1:19" ht="20.100000000000001" customHeight="1">
      <c r="A42" s="693" t="s">
        <v>36</v>
      </c>
      <c r="B42" s="692" t="s">
        <v>37</v>
      </c>
      <c r="C42" s="226" t="s">
        <v>37</v>
      </c>
      <c r="D42" s="226" t="s">
        <v>37</v>
      </c>
      <c r="E42" s="226" t="s">
        <v>37</v>
      </c>
      <c r="F42" s="226" t="s">
        <v>37</v>
      </c>
      <c r="G42" s="226" t="s">
        <v>37</v>
      </c>
      <c r="H42" s="701">
        <v>1</v>
      </c>
      <c r="I42" s="712">
        <v>11.5</v>
      </c>
      <c r="J42" s="97">
        <v>12</v>
      </c>
      <c r="K42" s="710">
        <v>0</v>
      </c>
      <c r="L42" s="97">
        <v>12</v>
      </c>
      <c r="M42" s="712">
        <v>60.49</v>
      </c>
      <c r="N42" s="286">
        <v>1</v>
      </c>
      <c r="O42" s="712">
        <v>11.5</v>
      </c>
      <c r="P42" s="286">
        <v>12</v>
      </c>
      <c r="Q42" s="498">
        <v>0</v>
      </c>
      <c r="R42" s="286">
        <v>12</v>
      </c>
      <c r="S42" s="712">
        <v>60.49</v>
      </c>
    </row>
    <row r="43" spans="1:19" ht="20.100000000000001" customHeight="1">
      <c r="A43" s="693">
        <v>107</v>
      </c>
      <c r="B43" s="692" t="s">
        <v>37</v>
      </c>
      <c r="C43" s="226" t="s">
        <v>37</v>
      </c>
      <c r="D43" s="226" t="s">
        <v>37</v>
      </c>
      <c r="E43" s="226" t="s">
        <v>37</v>
      </c>
      <c r="F43" s="226" t="s">
        <v>37</v>
      </c>
      <c r="G43" s="226" t="s">
        <v>37</v>
      </c>
      <c r="H43" s="701">
        <v>1</v>
      </c>
      <c r="I43" s="712">
        <v>14.592961000000001</v>
      </c>
      <c r="J43" s="97">
        <v>385</v>
      </c>
      <c r="K43" s="710">
        <v>238</v>
      </c>
      <c r="L43" s="97">
        <v>623</v>
      </c>
      <c r="M43" s="712">
        <v>17205.84</v>
      </c>
      <c r="N43" s="286">
        <v>1</v>
      </c>
      <c r="O43" s="712">
        <v>14.592961000000001</v>
      </c>
      <c r="P43" s="286">
        <v>385</v>
      </c>
      <c r="Q43" s="498">
        <v>238</v>
      </c>
      <c r="R43" s="286">
        <v>623</v>
      </c>
      <c r="S43" s="712">
        <v>17205.84</v>
      </c>
    </row>
    <row r="44" spans="1:19" ht="20.100000000000001" customHeight="1">
      <c r="A44" s="693">
        <v>61</v>
      </c>
      <c r="B44" s="692" t="s">
        <v>37</v>
      </c>
      <c r="C44" s="226" t="s">
        <v>37</v>
      </c>
      <c r="D44" s="226" t="s">
        <v>37</v>
      </c>
      <c r="E44" s="226" t="s">
        <v>37</v>
      </c>
      <c r="F44" s="226" t="s">
        <v>37</v>
      </c>
      <c r="G44" s="226" t="s">
        <v>37</v>
      </c>
      <c r="H44" s="701">
        <v>1</v>
      </c>
      <c r="I44" s="712">
        <v>30.055</v>
      </c>
      <c r="J44" s="97">
        <v>15</v>
      </c>
      <c r="K44" s="710">
        <v>1</v>
      </c>
      <c r="L44" s="97">
        <v>16</v>
      </c>
      <c r="M44" s="712">
        <v>263.95</v>
      </c>
      <c r="N44" s="286">
        <v>1</v>
      </c>
      <c r="O44" s="712">
        <v>30.055</v>
      </c>
      <c r="P44" s="286">
        <v>15</v>
      </c>
      <c r="Q44" s="498">
        <v>1</v>
      </c>
      <c r="R44" s="286">
        <v>16</v>
      </c>
      <c r="S44" s="712">
        <v>263.95</v>
      </c>
    </row>
    <row r="45" spans="1:19" ht="20.100000000000001" customHeight="1">
      <c r="A45" s="693" t="s">
        <v>602</v>
      </c>
      <c r="B45" s="692" t="s">
        <v>37</v>
      </c>
      <c r="C45" s="226" t="s">
        <v>37</v>
      </c>
      <c r="D45" s="226" t="s">
        <v>37</v>
      </c>
      <c r="E45" s="226" t="s">
        <v>37</v>
      </c>
      <c r="F45" s="226" t="s">
        <v>37</v>
      </c>
      <c r="G45" s="226" t="s">
        <v>37</v>
      </c>
      <c r="H45" s="701">
        <v>1</v>
      </c>
      <c r="I45" s="712">
        <v>1.2</v>
      </c>
      <c r="J45" s="97">
        <v>10</v>
      </c>
      <c r="K45" s="710">
        <v>2</v>
      </c>
      <c r="L45" s="97">
        <v>12</v>
      </c>
      <c r="M45" s="712">
        <v>174.46</v>
      </c>
      <c r="N45" s="286">
        <v>1</v>
      </c>
      <c r="O45" s="712">
        <v>1.2</v>
      </c>
      <c r="P45" s="286">
        <v>10</v>
      </c>
      <c r="Q45" s="498">
        <v>2</v>
      </c>
      <c r="R45" s="286">
        <v>12</v>
      </c>
      <c r="S45" s="712">
        <v>174.46</v>
      </c>
    </row>
    <row r="46" spans="1:19" ht="20.100000000000001" customHeight="1">
      <c r="A46" s="693" t="s">
        <v>30</v>
      </c>
      <c r="B46" s="692" t="s">
        <v>37</v>
      </c>
      <c r="C46" s="226" t="s">
        <v>37</v>
      </c>
      <c r="D46" s="226" t="s">
        <v>37</v>
      </c>
      <c r="E46" s="226" t="s">
        <v>37</v>
      </c>
      <c r="F46" s="226" t="s">
        <v>37</v>
      </c>
      <c r="G46" s="226" t="s">
        <v>37</v>
      </c>
      <c r="H46" s="701">
        <v>1</v>
      </c>
      <c r="I46" s="712">
        <v>9.6</v>
      </c>
      <c r="J46" s="97">
        <v>25</v>
      </c>
      <c r="K46" s="710">
        <v>20</v>
      </c>
      <c r="L46" s="97">
        <v>45</v>
      </c>
      <c r="M46" s="712">
        <v>443</v>
      </c>
      <c r="N46" s="286">
        <v>1</v>
      </c>
      <c r="O46" s="712">
        <v>9.6</v>
      </c>
      <c r="P46" s="286">
        <v>25</v>
      </c>
      <c r="Q46" s="498">
        <v>20</v>
      </c>
      <c r="R46" s="286">
        <v>45</v>
      </c>
      <c r="S46" s="712">
        <v>443</v>
      </c>
    </row>
    <row r="47" spans="1:19" ht="20.100000000000001" customHeight="1">
      <c r="A47" s="693">
        <v>44</v>
      </c>
      <c r="B47" s="692" t="s">
        <v>37</v>
      </c>
      <c r="C47" s="226" t="s">
        <v>37</v>
      </c>
      <c r="D47" s="226" t="s">
        <v>37</v>
      </c>
      <c r="E47" s="226" t="s">
        <v>37</v>
      </c>
      <c r="F47" s="226" t="s">
        <v>37</v>
      </c>
      <c r="G47" s="226" t="s">
        <v>37</v>
      </c>
      <c r="H47" s="701">
        <v>1</v>
      </c>
      <c r="I47" s="712">
        <v>279.37</v>
      </c>
      <c r="J47" s="97">
        <v>413</v>
      </c>
      <c r="K47" s="710">
        <v>0</v>
      </c>
      <c r="L47" s="97">
        <v>413</v>
      </c>
      <c r="M47" s="712">
        <v>45794.66</v>
      </c>
      <c r="N47" s="286">
        <v>1</v>
      </c>
      <c r="O47" s="712">
        <v>279.37</v>
      </c>
      <c r="P47" s="286">
        <v>413</v>
      </c>
      <c r="Q47" s="498">
        <v>0</v>
      </c>
      <c r="R47" s="286">
        <v>413</v>
      </c>
      <c r="S47" s="712">
        <v>45794.66</v>
      </c>
    </row>
    <row r="48" spans="1:19" ht="20.100000000000001" customHeight="1">
      <c r="A48" s="693" t="s">
        <v>126</v>
      </c>
      <c r="B48" s="692" t="s">
        <v>37</v>
      </c>
      <c r="C48" s="226" t="s">
        <v>37</v>
      </c>
      <c r="D48" s="226" t="s">
        <v>37</v>
      </c>
      <c r="E48" s="226" t="s">
        <v>37</v>
      </c>
      <c r="F48" s="226" t="s">
        <v>37</v>
      </c>
      <c r="G48" s="226" t="s">
        <v>37</v>
      </c>
      <c r="H48" s="701">
        <v>1</v>
      </c>
      <c r="I48" s="712">
        <v>5.27</v>
      </c>
      <c r="J48" s="97">
        <v>1</v>
      </c>
      <c r="K48" s="710">
        <v>0</v>
      </c>
      <c r="L48" s="97">
        <v>1</v>
      </c>
      <c r="M48" s="712">
        <v>175</v>
      </c>
      <c r="N48" s="286">
        <v>1</v>
      </c>
      <c r="O48" s="712">
        <v>5.27</v>
      </c>
      <c r="P48" s="286">
        <v>1</v>
      </c>
      <c r="Q48" s="498">
        <v>0</v>
      </c>
      <c r="R48" s="286">
        <v>1</v>
      </c>
      <c r="S48" s="712">
        <v>175</v>
      </c>
    </row>
    <row r="49" spans="1:19" ht="20.100000000000001" customHeight="1">
      <c r="A49" s="693" t="s">
        <v>57</v>
      </c>
      <c r="B49" s="692" t="s">
        <v>37</v>
      </c>
      <c r="C49" s="226" t="s">
        <v>37</v>
      </c>
      <c r="D49" s="226" t="s">
        <v>37</v>
      </c>
      <c r="E49" s="226" t="s">
        <v>37</v>
      </c>
      <c r="F49" s="226" t="s">
        <v>37</v>
      </c>
      <c r="G49" s="226" t="s">
        <v>37</v>
      </c>
      <c r="H49" s="701">
        <v>1</v>
      </c>
      <c r="I49" s="712">
        <v>13.34</v>
      </c>
      <c r="J49" s="97">
        <v>4</v>
      </c>
      <c r="K49" s="710">
        <v>0</v>
      </c>
      <c r="L49" s="97">
        <v>4</v>
      </c>
      <c r="M49" s="712">
        <v>466.6</v>
      </c>
      <c r="N49" s="286">
        <v>1</v>
      </c>
      <c r="O49" s="712">
        <v>13.34</v>
      </c>
      <c r="P49" s="286">
        <v>4</v>
      </c>
      <c r="Q49" s="498">
        <v>0</v>
      </c>
      <c r="R49" s="286">
        <v>4</v>
      </c>
      <c r="S49" s="712">
        <v>466.6</v>
      </c>
    </row>
    <row r="50" spans="1:19" ht="20.100000000000001" customHeight="1">
      <c r="A50" s="697" t="s">
        <v>178</v>
      </c>
      <c r="B50" s="737" t="s">
        <v>37</v>
      </c>
      <c r="C50" s="737" t="s">
        <v>37</v>
      </c>
      <c r="D50" s="737" t="s">
        <v>37</v>
      </c>
      <c r="E50" s="737" t="s">
        <v>37</v>
      </c>
      <c r="F50" s="737" t="s">
        <v>37</v>
      </c>
      <c r="G50" s="737" t="s">
        <v>37</v>
      </c>
      <c r="H50" s="738">
        <f>SUM(H5:H49)</f>
        <v>80</v>
      </c>
      <c r="I50" s="739">
        <f t="shared" ref="I50:M50" si="0">SUM(I5:I49)</f>
        <v>2673.1103359999997</v>
      </c>
      <c r="J50" s="738">
        <f t="shared" si="0"/>
        <v>2028</v>
      </c>
      <c r="K50" s="738">
        <f t="shared" si="0"/>
        <v>1091</v>
      </c>
      <c r="L50" s="738">
        <f t="shared" si="0"/>
        <v>3119</v>
      </c>
      <c r="M50" s="738">
        <f t="shared" si="0"/>
        <v>109033.33000000002</v>
      </c>
      <c r="N50" s="740">
        <f>SUM(N5:N49)</f>
        <v>80</v>
      </c>
      <c r="O50" s="713">
        <f>SUM(O5:O49)</f>
        <v>2673.1103359999997</v>
      </c>
      <c r="P50" s="698">
        <f>SUM(P5:P49)</f>
        <v>2028</v>
      </c>
      <c r="Q50" s="740">
        <f t="shared" ref="Q50:R50" si="1">SUM(Q5:Q49)</f>
        <v>1091</v>
      </c>
      <c r="R50" s="698">
        <f t="shared" si="1"/>
        <v>3119</v>
      </c>
      <c r="S50" s="713">
        <f>SUM(S5:S49)</f>
        <v>109033.33000000002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70866141732283472" right="0.70866141732283472" top="0.74803149606299213" bottom="0.74803149606299213" header="0.31496062992125984" footer="0.31496062992125984"/>
  <pageSetup paperSize="9" firstPageNumber="29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C7" workbookViewId="0">
      <selection activeCell="H19" sqref="H19:L19"/>
    </sheetView>
  </sheetViews>
  <sheetFormatPr defaultRowHeight="20.100000000000001" customHeight="1"/>
  <cols>
    <col min="1" max="1" width="10.375" customWidth="1"/>
    <col min="2" max="2" width="9.625" customWidth="1"/>
    <col min="3" max="3" width="8.75" customWidth="1"/>
    <col min="4" max="4" width="8.375" customWidth="1"/>
    <col min="5" max="5" width="6.625" customWidth="1"/>
    <col min="6" max="6" width="12.5" customWidth="1"/>
    <col min="7" max="7" width="12.25" customWidth="1"/>
    <col min="8" max="8" width="12.125" customWidth="1"/>
    <col min="9" max="9" width="12" customWidth="1"/>
    <col min="10" max="10" width="9.5" customWidth="1"/>
    <col min="11" max="11" width="9.75" customWidth="1"/>
    <col min="12" max="12" width="10" customWidth="1"/>
    <col min="13" max="13" width="11" customWidth="1"/>
    <col min="14" max="14" width="9.125" style="189"/>
    <col min="257" max="257" width="11.25" customWidth="1"/>
    <col min="261" max="261" width="10.25" customWidth="1"/>
    <col min="262" max="262" width="13.375" customWidth="1"/>
    <col min="263" max="263" width="13.25" customWidth="1"/>
    <col min="264" max="264" width="12.75" customWidth="1"/>
    <col min="265" max="265" width="12.375" customWidth="1"/>
    <col min="266" max="266" width="11" customWidth="1"/>
    <col min="267" max="267" width="10.75" customWidth="1"/>
    <col min="268" max="268" width="9.75" customWidth="1"/>
    <col min="269" max="269" width="10.75" bestFit="1" customWidth="1"/>
    <col min="513" max="513" width="11.25" customWidth="1"/>
    <col min="517" max="517" width="10.25" customWidth="1"/>
    <col min="518" max="518" width="13.375" customWidth="1"/>
    <col min="519" max="519" width="13.25" customWidth="1"/>
    <col min="520" max="520" width="12.75" customWidth="1"/>
    <col min="521" max="521" width="12.375" customWidth="1"/>
    <col min="522" max="522" width="11" customWidth="1"/>
    <col min="523" max="523" width="10.75" customWidth="1"/>
    <col min="524" max="524" width="9.75" customWidth="1"/>
    <col min="525" max="525" width="10.75" bestFit="1" customWidth="1"/>
    <col min="769" max="769" width="11.25" customWidth="1"/>
    <col min="773" max="773" width="10.25" customWidth="1"/>
    <col min="774" max="774" width="13.375" customWidth="1"/>
    <col min="775" max="775" width="13.25" customWidth="1"/>
    <col min="776" max="776" width="12.75" customWidth="1"/>
    <col min="777" max="777" width="12.375" customWidth="1"/>
    <col min="778" max="778" width="11" customWidth="1"/>
    <col min="779" max="779" width="10.75" customWidth="1"/>
    <col min="780" max="780" width="9.75" customWidth="1"/>
    <col min="781" max="781" width="10.75" bestFit="1" customWidth="1"/>
    <col min="1025" max="1025" width="11.25" customWidth="1"/>
    <col min="1029" max="1029" width="10.25" customWidth="1"/>
    <col min="1030" max="1030" width="13.375" customWidth="1"/>
    <col min="1031" max="1031" width="13.25" customWidth="1"/>
    <col min="1032" max="1032" width="12.75" customWidth="1"/>
    <col min="1033" max="1033" width="12.375" customWidth="1"/>
    <col min="1034" max="1034" width="11" customWidth="1"/>
    <col min="1035" max="1035" width="10.75" customWidth="1"/>
    <col min="1036" max="1036" width="9.75" customWidth="1"/>
    <col min="1037" max="1037" width="10.75" bestFit="1" customWidth="1"/>
    <col min="1281" max="1281" width="11.25" customWidth="1"/>
    <col min="1285" max="1285" width="10.25" customWidth="1"/>
    <col min="1286" max="1286" width="13.375" customWidth="1"/>
    <col min="1287" max="1287" width="13.25" customWidth="1"/>
    <col min="1288" max="1288" width="12.75" customWidth="1"/>
    <col min="1289" max="1289" width="12.375" customWidth="1"/>
    <col min="1290" max="1290" width="11" customWidth="1"/>
    <col min="1291" max="1291" width="10.75" customWidth="1"/>
    <col min="1292" max="1292" width="9.75" customWidth="1"/>
    <col min="1293" max="1293" width="10.75" bestFit="1" customWidth="1"/>
    <col min="1537" max="1537" width="11.25" customWidth="1"/>
    <col min="1541" max="1541" width="10.25" customWidth="1"/>
    <col min="1542" max="1542" width="13.375" customWidth="1"/>
    <col min="1543" max="1543" width="13.25" customWidth="1"/>
    <col min="1544" max="1544" width="12.75" customWidth="1"/>
    <col min="1545" max="1545" width="12.375" customWidth="1"/>
    <col min="1546" max="1546" width="11" customWidth="1"/>
    <col min="1547" max="1547" width="10.75" customWidth="1"/>
    <col min="1548" max="1548" width="9.75" customWidth="1"/>
    <col min="1549" max="1549" width="10.75" bestFit="1" customWidth="1"/>
    <col min="1793" max="1793" width="11.25" customWidth="1"/>
    <col min="1797" max="1797" width="10.25" customWidth="1"/>
    <col min="1798" max="1798" width="13.375" customWidth="1"/>
    <col min="1799" max="1799" width="13.25" customWidth="1"/>
    <col min="1800" max="1800" width="12.75" customWidth="1"/>
    <col min="1801" max="1801" width="12.375" customWidth="1"/>
    <col min="1802" max="1802" width="11" customWidth="1"/>
    <col min="1803" max="1803" width="10.75" customWidth="1"/>
    <col min="1804" max="1804" width="9.75" customWidth="1"/>
    <col min="1805" max="1805" width="10.75" bestFit="1" customWidth="1"/>
    <col min="2049" max="2049" width="11.25" customWidth="1"/>
    <col min="2053" max="2053" width="10.25" customWidth="1"/>
    <col min="2054" max="2054" width="13.375" customWidth="1"/>
    <col min="2055" max="2055" width="13.25" customWidth="1"/>
    <col min="2056" max="2056" width="12.75" customWidth="1"/>
    <col min="2057" max="2057" width="12.375" customWidth="1"/>
    <col min="2058" max="2058" width="11" customWidth="1"/>
    <col min="2059" max="2059" width="10.75" customWidth="1"/>
    <col min="2060" max="2060" width="9.75" customWidth="1"/>
    <col min="2061" max="2061" width="10.75" bestFit="1" customWidth="1"/>
    <col min="2305" max="2305" width="11.25" customWidth="1"/>
    <col min="2309" max="2309" width="10.25" customWidth="1"/>
    <col min="2310" max="2310" width="13.375" customWidth="1"/>
    <col min="2311" max="2311" width="13.25" customWidth="1"/>
    <col min="2312" max="2312" width="12.75" customWidth="1"/>
    <col min="2313" max="2313" width="12.375" customWidth="1"/>
    <col min="2314" max="2314" width="11" customWidth="1"/>
    <col min="2315" max="2315" width="10.75" customWidth="1"/>
    <col min="2316" max="2316" width="9.75" customWidth="1"/>
    <col min="2317" max="2317" width="10.75" bestFit="1" customWidth="1"/>
    <col min="2561" max="2561" width="11.25" customWidth="1"/>
    <col min="2565" max="2565" width="10.25" customWidth="1"/>
    <col min="2566" max="2566" width="13.375" customWidth="1"/>
    <col min="2567" max="2567" width="13.25" customWidth="1"/>
    <col min="2568" max="2568" width="12.75" customWidth="1"/>
    <col min="2569" max="2569" width="12.375" customWidth="1"/>
    <col min="2570" max="2570" width="11" customWidth="1"/>
    <col min="2571" max="2571" width="10.75" customWidth="1"/>
    <col min="2572" max="2572" width="9.75" customWidth="1"/>
    <col min="2573" max="2573" width="10.75" bestFit="1" customWidth="1"/>
    <col min="2817" max="2817" width="11.25" customWidth="1"/>
    <col min="2821" max="2821" width="10.25" customWidth="1"/>
    <col min="2822" max="2822" width="13.375" customWidth="1"/>
    <col min="2823" max="2823" width="13.25" customWidth="1"/>
    <col min="2824" max="2824" width="12.75" customWidth="1"/>
    <col min="2825" max="2825" width="12.375" customWidth="1"/>
    <col min="2826" max="2826" width="11" customWidth="1"/>
    <col min="2827" max="2827" width="10.75" customWidth="1"/>
    <col min="2828" max="2828" width="9.75" customWidth="1"/>
    <col min="2829" max="2829" width="10.75" bestFit="1" customWidth="1"/>
    <col min="3073" max="3073" width="11.25" customWidth="1"/>
    <col min="3077" max="3077" width="10.25" customWidth="1"/>
    <col min="3078" max="3078" width="13.375" customWidth="1"/>
    <col min="3079" max="3079" width="13.25" customWidth="1"/>
    <col min="3080" max="3080" width="12.75" customWidth="1"/>
    <col min="3081" max="3081" width="12.375" customWidth="1"/>
    <col min="3082" max="3082" width="11" customWidth="1"/>
    <col min="3083" max="3083" width="10.75" customWidth="1"/>
    <col min="3084" max="3084" width="9.75" customWidth="1"/>
    <col min="3085" max="3085" width="10.75" bestFit="1" customWidth="1"/>
    <col min="3329" max="3329" width="11.25" customWidth="1"/>
    <col min="3333" max="3333" width="10.25" customWidth="1"/>
    <col min="3334" max="3334" width="13.375" customWidth="1"/>
    <col min="3335" max="3335" width="13.25" customWidth="1"/>
    <col min="3336" max="3336" width="12.75" customWidth="1"/>
    <col min="3337" max="3337" width="12.375" customWidth="1"/>
    <col min="3338" max="3338" width="11" customWidth="1"/>
    <col min="3339" max="3339" width="10.75" customWidth="1"/>
    <col min="3340" max="3340" width="9.75" customWidth="1"/>
    <col min="3341" max="3341" width="10.75" bestFit="1" customWidth="1"/>
    <col min="3585" max="3585" width="11.25" customWidth="1"/>
    <col min="3589" max="3589" width="10.25" customWidth="1"/>
    <col min="3590" max="3590" width="13.375" customWidth="1"/>
    <col min="3591" max="3591" width="13.25" customWidth="1"/>
    <col min="3592" max="3592" width="12.75" customWidth="1"/>
    <col min="3593" max="3593" width="12.375" customWidth="1"/>
    <col min="3594" max="3594" width="11" customWidth="1"/>
    <col min="3595" max="3595" width="10.75" customWidth="1"/>
    <col min="3596" max="3596" width="9.75" customWidth="1"/>
    <col min="3597" max="3597" width="10.75" bestFit="1" customWidth="1"/>
    <col min="3841" max="3841" width="11.25" customWidth="1"/>
    <col min="3845" max="3845" width="10.25" customWidth="1"/>
    <col min="3846" max="3846" width="13.375" customWidth="1"/>
    <col min="3847" max="3847" width="13.25" customWidth="1"/>
    <col min="3848" max="3848" width="12.75" customWidth="1"/>
    <col min="3849" max="3849" width="12.375" customWidth="1"/>
    <col min="3850" max="3850" width="11" customWidth="1"/>
    <col min="3851" max="3851" width="10.75" customWidth="1"/>
    <col min="3852" max="3852" width="9.75" customWidth="1"/>
    <col min="3853" max="3853" width="10.75" bestFit="1" customWidth="1"/>
    <col min="4097" max="4097" width="11.25" customWidth="1"/>
    <col min="4101" max="4101" width="10.25" customWidth="1"/>
    <col min="4102" max="4102" width="13.375" customWidth="1"/>
    <col min="4103" max="4103" width="13.25" customWidth="1"/>
    <col min="4104" max="4104" width="12.75" customWidth="1"/>
    <col min="4105" max="4105" width="12.375" customWidth="1"/>
    <col min="4106" max="4106" width="11" customWidth="1"/>
    <col min="4107" max="4107" width="10.75" customWidth="1"/>
    <col min="4108" max="4108" width="9.75" customWidth="1"/>
    <col min="4109" max="4109" width="10.75" bestFit="1" customWidth="1"/>
    <col min="4353" max="4353" width="11.25" customWidth="1"/>
    <col min="4357" max="4357" width="10.25" customWidth="1"/>
    <col min="4358" max="4358" width="13.375" customWidth="1"/>
    <col min="4359" max="4359" width="13.25" customWidth="1"/>
    <col min="4360" max="4360" width="12.75" customWidth="1"/>
    <col min="4361" max="4361" width="12.375" customWidth="1"/>
    <col min="4362" max="4362" width="11" customWidth="1"/>
    <col min="4363" max="4363" width="10.75" customWidth="1"/>
    <col min="4364" max="4364" width="9.75" customWidth="1"/>
    <col min="4365" max="4365" width="10.75" bestFit="1" customWidth="1"/>
    <col min="4609" max="4609" width="11.25" customWidth="1"/>
    <col min="4613" max="4613" width="10.25" customWidth="1"/>
    <col min="4614" max="4614" width="13.375" customWidth="1"/>
    <col min="4615" max="4615" width="13.25" customWidth="1"/>
    <col min="4616" max="4616" width="12.75" customWidth="1"/>
    <col min="4617" max="4617" width="12.375" customWidth="1"/>
    <col min="4618" max="4618" width="11" customWidth="1"/>
    <col min="4619" max="4619" width="10.75" customWidth="1"/>
    <col min="4620" max="4620" width="9.75" customWidth="1"/>
    <col min="4621" max="4621" width="10.75" bestFit="1" customWidth="1"/>
    <col min="4865" max="4865" width="11.25" customWidth="1"/>
    <col min="4869" max="4869" width="10.25" customWidth="1"/>
    <col min="4870" max="4870" width="13.375" customWidth="1"/>
    <col min="4871" max="4871" width="13.25" customWidth="1"/>
    <col min="4872" max="4872" width="12.75" customWidth="1"/>
    <col min="4873" max="4873" width="12.375" customWidth="1"/>
    <col min="4874" max="4874" width="11" customWidth="1"/>
    <col min="4875" max="4875" width="10.75" customWidth="1"/>
    <col min="4876" max="4876" width="9.75" customWidth="1"/>
    <col min="4877" max="4877" width="10.75" bestFit="1" customWidth="1"/>
    <col min="5121" max="5121" width="11.25" customWidth="1"/>
    <col min="5125" max="5125" width="10.25" customWidth="1"/>
    <col min="5126" max="5126" width="13.375" customWidth="1"/>
    <col min="5127" max="5127" width="13.25" customWidth="1"/>
    <col min="5128" max="5128" width="12.75" customWidth="1"/>
    <col min="5129" max="5129" width="12.375" customWidth="1"/>
    <col min="5130" max="5130" width="11" customWidth="1"/>
    <col min="5131" max="5131" width="10.75" customWidth="1"/>
    <col min="5132" max="5132" width="9.75" customWidth="1"/>
    <col min="5133" max="5133" width="10.75" bestFit="1" customWidth="1"/>
    <col min="5377" max="5377" width="11.25" customWidth="1"/>
    <col min="5381" max="5381" width="10.25" customWidth="1"/>
    <col min="5382" max="5382" width="13.375" customWidth="1"/>
    <col min="5383" max="5383" width="13.25" customWidth="1"/>
    <col min="5384" max="5384" width="12.75" customWidth="1"/>
    <col min="5385" max="5385" width="12.375" customWidth="1"/>
    <col min="5386" max="5386" width="11" customWidth="1"/>
    <col min="5387" max="5387" width="10.75" customWidth="1"/>
    <col min="5388" max="5388" width="9.75" customWidth="1"/>
    <col min="5389" max="5389" width="10.75" bestFit="1" customWidth="1"/>
    <col min="5633" max="5633" width="11.25" customWidth="1"/>
    <col min="5637" max="5637" width="10.25" customWidth="1"/>
    <col min="5638" max="5638" width="13.375" customWidth="1"/>
    <col min="5639" max="5639" width="13.25" customWidth="1"/>
    <col min="5640" max="5640" width="12.75" customWidth="1"/>
    <col min="5641" max="5641" width="12.375" customWidth="1"/>
    <col min="5642" max="5642" width="11" customWidth="1"/>
    <col min="5643" max="5643" width="10.75" customWidth="1"/>
    <col min="5644" max="5644" width="9.75" customWidth="1"/>
    <col min="5645" max="5645" width="10.75" bestFit="1" customWidth="1"/>
    <col min="5889" max="5889" width="11.25" customWidth="1"/>
    <col min="5893" max="5893" width="10.25" customWidth="1"/>
    <col min="5894" max="5894" width="13.375" customWidth="1"/>
    <col min="5895" max="5895" width="13.25" customWidth="1"/>
    <col min="5896" max="5896" width="12.75" customWidth="1"/>
    <col min="5897" max="5897" width="12.375" customWidth="1"/>
    <col min="5898" max="5898" width="11" customWidth="1"/>
    <col min="5899" max="5899" width="10.75" customWidth="1"/>
    <col min="5900" max="5900" width="9.75" customWidth="1"/>
    <col min="5901" max="5901" width="10.75" bestFit="1" customWidth="1"/>
    <col min="6145" max="6145" width="11.25" customWidth="1"/>
    <col min="6149" max="6149" width="10.25" customWidth="1"/>
    <col min="6150" max="6150" width="13.375" customWidth="1"/>
    <col min="6151" max="6151" width="13.25" customWidth="1"/>
    <col min="6152" max="6152" width="12.75" customWidth="1"/>
    <col min="6153" max="6153" width="12.375" customWidth="1"/>
    <col min="6154" max="6154" width="11" customWidth="1"/>
    <col min="6155" max="6155" width="10.75" customWidth="1"/>
    <col min="6156" max="6156" width="9.75" customWidth="1"/>
    <col min="6157" max="6157" width="10.75" bestFit="1" customWidth="1"/>
    <col min="6401" max="6401" width="11.25" customWidth="1"/>
    <col min="6405" max="6405" width="10.25" customWidth="1"/>
    <col min="6406" max="6406" width="13.375" customWidth="1"/>
    <col min="6407" max="6407" width="13.25" customWidth="1"/>
    <col min="6408" max="6408" width="12.75" customWidth="1"/>
    <col min="6409" max="6409" width="12.375" customWidth="1"/>
    <col min="6410" max="6410" width="11" customWidth="1"/>
    <col min="6411" max="6411" width="10.75" customWidth="1"/>
    <col min="6412" max="6412" width="9.75" customWidth="1"/>
    <col min="6413" max="6413" width="10.75" bestFit="1" customWidth="1"/>
    <col min="6657" max="6657" width="11.25" customWidth="1"/>
    <col min="6661" max="6661" width="10.25" customWidth="1"/>
    <col min="6662" max="6662" width="13.375" customWidth="1"/>
    <col min="6663" max="6663" width="13.25" customWidth="1"/>
    <col min="6664" max="6664" width="12.75" customWidth="1"/>
    <col min="6665" max="6665" width="12.375" customWidth="1"/>
    <col min="6666" max="6666" width="11" customWidth="1"/>
    <col min="6667" max="6667" width="10.75" customWidth="1"/>
    <col min="6668" max="6668" width="9.75" customWidth="1"/>
    <col min="6669" max="6669" width="10.75" bestFit="1" customWidth="1"/>
    <col min="6913" max="6913" width="11.25" customWidth="1"/>
    <col min="6917" max="6917" width="10.25" customWidth="1"/>
    <col min="6918" max="6918" width="13.375" customWidth="1"/>
    <col min="6919" max="6919" width="13.25" customWidth="1"/>
    <col min="6920" max="6920" width="12.75" customWidth="1"/>
    <col min="6921" max="6921" width="12.375" customWidth="1"/>
    <col min="6922" max="6922" width="11" customWidth="1"/>
    <col min="6923" max="6923" width="10.75" customWidth="1"/>
    <col min="6924" max="6924" width="9.75" customWidth="1"/>
    <col min="6925" max="6925" width="10.75" bestFit="1" customWidth="1"/>
    <col min="7169" max="7169" width="11.25" customWidth="1"/>
    <col min="7173" max="7173" width="10.25" customWidth="1"/>
    <col min="7174" max="7174" width="13.375" customWidth="1"/>
    <col min="7175" max="7175" width="13.25" customWidth="1"/>
    <col min="7176" max="7176" width="12.75" customWidth="1"/>
    <col min="7177" max="7177" width="12.375" customWidth="1"/>
    <col min="7178" max="7178" width="11" customWidth="1"/>
    <col min="7179" max="7179" width="10.75" customWidth="1"/>
    <col min="7180" max="7180" width="9.75" customWidth="1"/>
    <col min="7181" max="7181" width="10.75" bestFit="1" customWidth="1"/>
    <col min="7425" max="7425" width="11.25" customWidth="1"/>
    <col min="7429" max="7429" width="10.25" customWidth="1"/>
    <col min="7430" max="7430" width="13.375" customWidth="1"/>
    <col min="7431" max="7431" width="13.25" customWidth="1"/>
    <col min="7432" max="7432" width="12.75" customWidth="1"/>
    <col min="7433" max="7433" width="12.375" customWidth="1"/>
    <col min="7434" max="7434" width="11" customWidth="1"/>
    <col min="7435" max="7435" width="10.75" customWidth="1"/>
    <col min="7436" max="7436" width="9.75" customWidth="1"/>
    <col min="7437" max="7437" width="10.75" bestFit="1" customWidth="1"/>
    <col min="7681" max="7681" width="11.25" customWidth="1"/>
    <col min="7685" max="7685" width="10.25" customWidth="1"/>
    <col min="7686" max="7686" width="13.375" customWidth="1"/>
    <col min="7687" max="7687" width="13.25" customWidth="1"/>
    <col min="7688" max="7688" width="12.75" customWidth="1"/>
    <col min="7689" max="7689" width="12.375" customWidth="1"/>
    <col min="7690" max="7690" width="11" customWidth="1"/>
    <col min="7691" max="7691" width="10.75" customWidth="1"/>
    <col min="7692" max="7692" width="9.75" customWidth="1"/>
    <col min="7693" max="7693" width="10.75" bestFit="1" customWidth="1"/>
    <col min="7937" max="7937" width="11.25" customWidth="1"/>
    <col min="7941" max="7941" width="10.25" customWidth="1"/>
    <col min="7942" max="7942" width="13.375" customWidth="1"/>
    <col min="7943" max="7943" width="13.25" customWidth="1"/>
    <col min="7944" max="7944" width="12.75" customWidth="1"/>
    <col min="7945" max="7945" width="12.375" customWidth="1"/>
    <col min="7946" max="7946" width="11" customWidth="1"/>
    <col min="7947" max="7947" width="10.75" customWidth="1"/>
    <col min="7948" max="7948" width="9.75" customWidth="1"/>
    <col min="7949" max="7949" width="10.75" bestFit="1" customWidth="1"/>
    <col min="8193" max="8193" width="11.25" customWidth="1"/>
    <col min="8197" max="8197" width="10.25" customWidth="1"/>
    <col min="8198" max="8198" width="13.375" customWidth="1"/>
    <col min="8199" max="8199" width="13.25" customWidth="1"/>
    <col min="8200" max="8200" width="12.75" customWidth="1"/>
    <col min="8201" max="8201" width="12.375" customWidth="1"/>
    <col min="8202" max="8202" width="11" customWidth="1"/>
    <col min="8203" max="8203" width="10.75" customWidth="1"/>
    <col min="8204" max="8204" width="9.75" customWidth="1"/>
    <col min="8205" max="8205" width="10.75" bestFit="1" customWidth="1"/>
    <col min="8449" max="8449" width="11.25" customWidth="1"/>
    <col min="8453" max="8453" width="10.25" customWidth="1"/>
    <col min="8454" max="8454" width="13.375" customWidth="1"/>
    <col min="8455" max="8455" width="13.25" customWidth="1"/>
    <col min="8456" max="8456" width="12.75" customWidth="1"/>
    <col min="8457" max="8457" width="12.375" customWidth="1"/>
    <col min="8458" max="8458" width="11" customWidth="1"/>
    <col min="8459" max="8459" width="10.75" customWidth="1"/>
    <col min="8460" max="8460" width="9.75" customWidth="1"/>
    <col min="8461" max="8461" width="10.75" bestFit="1" customWidth="1"/>
    <col min="8705" max="8705" width="11.25" customWidth="1"/>
    <col min="8709" max="8709" width="10.25" customWidth="1"/>
    <col min="8710" max="8710" width="13.375" customWidth="1"/>
    <col min="8711" max="8711" width="13.25" customWidth="1"/>
    <col min="8712" max="8712" width="12.75" customWidth="1"/>
    <col min="8713" max="8713" width="12.375" customWidth="1"/>
    <col min="8714" max="8714" width="11" customWidth="1"/>
    <col min="8715" max="8715" width="10.75" customWidth="1"/>
    <col min="8716" max="8716" width="9.75" customWidth="1"/>
    <col min="8717" max="8717" width="10.75" bestFit="1" customWidth="1"/>
    <col min="8961" max="8961" width="11.25" customWidth="1"/>
    <col min="8965" max="8965" width="10.25" customWidth="1"/>
    <col min="8966" max="8966" width="13.375" customWidth="1"/>
    <col min="8967" max="8967" width="13.25" customWidth="1"/>
    <col min="8968" max="8968" width="12.75" customWidth="1"/>
    <col min="8969" max="8969" width="12.375" customWidth="1"/>
    <col min="8970" max="8970" width="11" customWidth="1"/>
    <col min="8971" max="8971" width="10.75" customWidth="1"/>
    <col min="8972" max="8972" width="9.75" customWidth="1"/>
    <col min="8973" max="8973" width="10.75" bestFit="1" customWidth="1"/>
    <col min="9217" max="9217" width="11.25" customWidth="1"/>
    <col min="9221" max="9221" width="10.25" customWidth="1"/>
    <col min="9222" max="9222" width="13.375" customWidth="1"/>
    <col min="9223" max="9223" width="13.25" customWidth="1"/>
    <col min="9224" max="9224" width="12.75" customWidth="1"/>
    <col min="9225" max="9225" width="12.375" customWidth="1"/>
    <col min="9226" max="9226" width="11" customWidth="1"/>
    <col min="9227" max="9227" width="10.75" customWidth="1"/>
    <col min="9228" max="9228" width="9.75" customWidth="1"/>
    <col min="9229" max="9229" width="10.75" bestFit="1" customWidth="1"/>
    <col min="9473" max="9473" width="11.25" customWidth="1"/>
    <col min="9477" max="9477" width="10.25" customWidth="1"/>
    <col min="9478" max="9478" width="13.375" customWidth="1"/>
    <col min="9479" max="9479" width="13.25" customWidth="1"/>
    <col min="9480" max="9480" width="12.75" customWidth="1"/>
    <col min="9481" max="9481" width="12.375" customWidth="1"/>
    <col min="9482" max="9482" width="11" customWidth="1"/>
    <col min="9483" max="9483" width="10.75" customWidth="1"/>
    <col min="9484" max="9484" width="9.75" customWidth="1"/>
    <col min="9485" max="9485" width="10.75" bestFit="1" customWidth="1"/>
    <col min="9729" max="9729" width="11.25" customWidth="1"/>
    <col min="9733" max="9733" width="10.25" customWidth="1"/>
    <col min="9734" max="9734" width="13.375" customWidth="1"/>
    <col min="9735" max="9735" width="13.25" customWidth="1"/>
    <col min="9736" max="9736" width="12.75" customWidth="1"/>
    <col min="9737" max="9737" width="12.375" customWidth="1"/>
    <col min="9738" max="9738" width="11" customWidth="1"/>
    <col min="9739" max="9739" width="10.75" customWidth="1"/>
    <col min="9740" max="9740" width="9.75" customWidth="1"/>
    <col min="9741" max="9741" width="10.75" bestFit="1" customWidth="1"/>
    <col min="9985" max="9985" width="11.25" customWidth="1"/>
    <col min="9989" max="9989" width="10.25" customWidth="1"/>
    <col min="9990" max="9990" width="13.375" customWidth="1"/>
    <col min="9991" max="9991" width="13.25" customWidth="1"/>
    <col min="9992" max="9992" width="12.75" customWidth="1"/>
    <col min="9993" max="9993" width="12.375" customWidth="1"/>
    <col min="9994" max="9994" width="11" customWidth="1"/>
    <col min="9995" max="9995" width="10.75" customWidth="1"/>
    <col min="9996" max="9996" width="9.75" customWidth="1"/>
    <col min="9997" max="9997" width="10.75" bestFit="1" customWidth="1"/>
    <col min="10241" max="10241" width="11.25" customWidth="1"/>
    <col min="10245" max="10245" width="10.25" customWidth="1"/>
    <col min="10246" max="10246" width="13.375" customWidth="1"/>
    <col min="10247" max="10247" width="13.25" customWidth="1"/>
    <col min="10248" max="10248" width="12.75" customWidth="1"/>
    <col min="10249" max="10249" width="12.375" customWidth="1"/>
    <col min="10250" max="10250" width="11" customWidth="1"/>
    <col min="10251" max="10251" width="10.75" customWidth="1"/>
    <col min="10252" max="10252" width="9.75" customWidth="1"/>
    <col min="10253" max="10253" width="10.75" bestFit="1" customWidth="1"/>
    <col min="10497" max="10497" width="11.25" customWidth="1"/>
    <col min="10501" max="10501" width="10.25" customWidth="1"/>
    <col min="10502" max="10502" width="13.375" customWidth="1"/>
    <col min="10503" max="10503" width="13.25" customWidth="1"/>
    <col min="10504" max="10504" width="12.75" customWidth="1"/>
    <col min="10505" max="10505" width="12.375" customWidth="1"/>
    <col min="10506" max="10506" width="11" customWidth="1"/>
    <col min="10507" max="10507" width="10.75" customWidth="1"/>
    <col min="10508" max="10508" width="9.75" customWidth="1"/>
    <col min="10509" max="10509" width="10.75" bestFit="1" customWidth="1"/>
    <col min="10753" max="10753" width="11.25" customWidth="1"/>
    <col min="10757" max="10757" width="10.25" customWidth="1"/>
    <col min="10758" max="10758" width="13.375" customWidth="1"/>
    <col min="10759" max="10759" width="13.25" customWidth="1"/>
    <col min="10760" max="10760" width="12.75" customWidth="1"/>
    <col min="10761" max="10761" width="12.375" customWidth="1"/>
    <col min="10762" max="10762" width="11" customWidth="1"/>
    <col min="10763" max="10763" width="10.75" customWidth="1"/>
    <col min="10764" max="10764" width="9.75" customWidth="1"/>
    <col min="10765" max="10765" width="10.75" bestFit="1" customWidth="1"/>
    <col min="11009" max="11009" width="11.25" customWidth="1"/>
    <col min="11013" max="11013" width="10.25" customWidth="1"/>
    <col min="11014" max="11014" width="13.375" customWidth="1"/>
    <col min="11015" max="11015" width="13.25" customWidth="1"/>
    <col min="11016" max="11016" width="12.75" customWidth="1"/>
    <col min="11017" max="11017" width="12.375" customWidth="1"/>
    <col min="11018" max="11018" width="11" customWidth="1"/>
    <col min="11019" max="11019" width="10.75" customWidth="1"/>
    <col min="11020" max="11020" width="9.75" customWidth="1"/>
    <col min="11021" max="11021" width="10.75" bestFit="1" customWidth="1"/>
    <col min="11265" max="11265" width="11.25" customWidth="1"/>
    <col min="11269" max="11269" width="10.25" customWidth="1"/>
    <col min="11270" max="11270" width="13.375" customWidth="1"/>
    <col min="11271" max="11271" width="13.25" customWidth="1"/>
    <col min="11272" max="11272" width="12.75" customWidth="1"/>
    <col min="11273" max="11273" width="12.375" customWidth="1"/>
    <col min="11274" max="11274" width="11" customWidth="1"/>
    <col min="11275" max="11275" width="10.75" customWidth="1"/>
    <col min="11276" max="11276" width="9.75" customWidth="1"/>
    <col min="11277" max="11277" width="10.75" bestFit="1" customWidth="1"/>
    <col min="11521" max="11521" width="11.25" customWidth="1"/>
    <col min="11525" max="11525" width="10.25" customWidth="1"/>
    <col min="11526" max="11526" width="13.375" customWidth="1"/>
    <col min="11527" max="11527" width="13.25" customWidth="1"/>
    <col min="11528" max="11528" width="12.75" customWidth="1"/>
    <col min="11529" max="11529" width="12.375" customWidth="1"/>
    <col min="11530" max="11530" width="11" customWidth="1"/>
    <col min="11531" max="11531" width="10.75" customWidth="1"/>
    <col min="11532" max="11532" width="9.75" customWidth="1"/>
    <col min="11533" max="11533" width="10.75" bestFit="1" customWidth="1"/>
    <col min="11777" max="11777" width="11.25" customWidth="1"/>
    <col min="11781" max="11781" width="10.25" customWidth="1"/>
    <col min="11782" max="11782" width="13.375" customWidth="1"/>
    <col min="11783" max="11783" width="13.25" customWidth="1"/>
    <col min="11784" max="11784" width="12.75" customWidth="1"/>
    <col min="11785" max="11785" width="12.375" customWidth="1"/>
    <col min="11786" max="11786" width="11" customWidth="1"/>
    <col min="11787" max="11787" width="10.75" customWidth="1"/>
    <col min="11788" max="11788" width="9.75" customWidth="1"/>
    <col min="11789" max="11789" width="10.75" bestFit="1" customWidth="1"/>
    <col min="12033" max="12033" width="11.25" customWidth="1"/>
    <col min="12037" max="12037" width="10.25" customWidth="1"/>
    <col min="12038" max="12038" width="13.375" customWidth="1"/>
    <col min="12039" max="12039" width="13.25" customWidth="1"/>
    <col min="12040" max="12040" width="12.75" customWidth="1"/>
    <col min="12041" max="12041" width="12.375" customWidth="1"/>
    <col min="12042" max="12042" width="11" customWidth="1"/>
    <col min="12043" max="12043" width="10.75" customWidth="1"/>
    <col min="12044" max="12044" width="9.75" customWidth="1"/>
    <col min="12045" max="12045" width="10.75" bestFit="1" customWidth="1"/>
    <col min="12289" max="12289" width="11.25" customWidth="1"/>
    <col min="12293" max="12293" width="10.25" customWidth="1"/>
    <col min="12294" max="12294" width="13.375" customWidth="1"/>
    <col min="12295" max="12295" width="13.25" customWidth="1"/>
    <col min="12296" max="12296" width="12.75" customWidth="1"/>
    <col min="12297" max="12297" width="12.375" customWidth="1"/>
    <col min="12298" max="12298" width="11" customWidth="1"/>
    <col min="12299" max="12299" width="10.75" customWidth="1"/>
    <col min="12300" max="12300" width="9.75" customWidth="1"/>
    <col min="12301" max="12301" width="10.75" bestFit="1" customWidth="1"/>
    <col min="12545" max="12545" width="11.25" customWidth="1"/>
    <col min="12549" max="12549" width="10.25" customWidth="1"/>
    <col min="12550" max="12550" width="13.375" customWidth="1"/>
    <col min="12551" max="12551" width="13.25" customWidth="1"/>
    <col min="12552" max="12552" width="12.75" customWidth="1"/>
    <col min="12553" max="12553" width="12.375" customWidth="1"/>
    <col min="12554" max="12554" width="11" customWidth="1"/>
    <col min="12555" max="12555" width="10.75" customWidth="1"/>
    <col min="12556" max="12556" width="9.75" customWidth="1"/>
    <col min="12557" max="12557" width="10.75" bestFit="1" customWidth="1"/>
    <col min="12801" max="12801" width="11.25" customWidth="1"/>
    <col min="12805" max="12805" width="10.25" customWidth="1"/>
    <col min="12806" max="12806" width="13.375" customWidth="1"/>
    <col min="12807" max="12807" width="13.25" customWidth="1"/>
    <col min="12808" max="12808" width="12.75" customWidth="1"/>
    <col min="12809" max="12809" width="12.375" customWidth="1"/>
    <col min="12810" max="12810" width="11" customWidth="1"/>
    <col min="12811" max="12811" width="10.75" customWidth="1"/>
    <col min="12812" max="12812" width="9.75" customWidth="1"/>
    <col min="12813" max="12813" width="10.75" bestFit="1" customWidth="1"/>
    <col min="13057" max="13057" width="11.25" customWidth="1"/>
    <col min="13061" max="13061" width="10.25" customWidth="1"/>
    <col min="13062" max="13062" width="13.375" customWidth="1"/>
    <col min="13063" max="13063" width="13.25" customWidth="1"/>
    <col min="13064" max="13064" width="12.75" customWidth="1"/>
    <col min="13065" max="13065" width="12.375" customWidth="1"/>
    <col min="13066" max="13066" width="11" customWidth="1"/>
    <col min="13067" max="13067" width="10.75" customWidth="1"/>
    <col min="13068" max="13068" width="9.75" customWidth="1"/>
    <col min="13069" max="13069" width="10.75" bestFit="1" customWidth="1"/>
    <col min="13313" max="13313" width="11.25" customWidth="1"/>
    <col min="13317" max="13317" width="10.25" customWidth="1"/>
    <col min="13318" max="13318" width="13.375" customWidth="1"/>
    <col min="13319" max="13319" width="13.25" customWidth="1"/>
    <col min="13320" max="13320" width="12.75" customWidth="1"/>
    <col min="13321" max="13321" width="12.375" customWidth="1"/>
    <col min="13322" max="13322" width="11" customWidth="1"/>
    <col min="13323" max="13323" width="10.75" customWidth="1"/>
    <col min="13324" max="13324" width="9.75" customWidth="1"/>
    <col min="13325" max="13325" width="10.75" bestFit="1" customWidth="1"/>
    <col min="13569" max="13569" width="11.25" customWidth="1"/>
    <col min="13573" max="13573" width="10.25" customWidth="1"/>
    <col min="13574" max="13574" width="13.375" customWidth="1"/>
    <col min="13575" max="13575" width="13.25" customWidth="1"/>
    <col min="13576" max="13576" width="12.75" customWidth="1"/>
    <col min="13577" max="13577" width="12.375" customWidth="1"/>
    <col min="13578" max="13578" width="11" customWidth="1"/>
    <col min="13579" max="13579" width="10.75" customWidth="1"/>
    <col min="13580" max="13580" width="9.75" customWidth="1"/>
    <col min="13581" max="13581" width="10.75" bestFit="1" customWidth="1"/>
    <col min="13825" max="13825" width="11.25" customWidth="1"/>
    <col min="13829" max="13829" width="10.25" customWidth="1"/>
    <col min="13830" max="13830" width="13.375" customWidth="1"/>
    <col min="13831" max="13831" width="13.25" customWidth="1"/>
    <col min="13832" max="13832" width="12.75" customWidth="1"/>
    <col min="13833" max="13833" width="12.375" customWidth="1"/>
    <col min="13834" max="13834" width="11" customWidth="1"/>
    <col min="13835" max="13835" width="10.75" customWidth="1"/>
    <col min="13836" max="13836" width="9.75" customWidth="1"/>
    <col min="13837" max="13837" width="10.75" bestFit="1" customWidth="1"/>
    <col min="14081" max="14081" width="11.25" customWidth="1"/>
    <col min="14085" max="14085" width="10.25" customWidth="1"/>
    <col min="14086" max="14086" width="13.375" customWidth="1"/>
    <col min="14087" max="14087" width="13.25" customWidth="1"/>
    <col min="14088" max="14088" width="12.75" customWidth="1"/>
    <col min="14089" max="14089" width="12.375" customWidth="1"/>
    <col min="14090" max="14090" width="11" customWidth="1"/>
    <col min="14091" max="14091" width="10.75" customWidth="1"/>
    <col min="14092" max="14092" width="9.75" customWidth="1"/>
    <col min="14093" max="14093" width="10.75" bestFit="1" customWidth="1"/>
    <col min="14337" max="14337" width="11.25" customWidth="1"/>
    <col min="14341" max="14341" width="10.25" customWidth="1"/>
    <col min="14342" max="14342" width="13.375" customWidth="1"/>
    <col min="14343" max="14343" width="13.25" customWidth="1"/>
    <col min="14344" max="14344" width="12.75" customWidth="1"/>
    <col min="14345" max="14345" width="12.375" customWidth="1"/>
    <col min="14346" max="14346" width="11" customWidth="1"/>
    <col min="14347" max="14347" width="10.75" customWidth="1"/>
    <col min="14348" max="14348" width="9.75" customWidth="1"/>
    <col min="14349" max="14349" width="10.75" bestFit="1" customWidth="1"/>
    <col min="14593" max="14593" width="11.25" customWidth="1"/>
    <col min="14597" max="14597" width="10.25" customWidth="1"/>
    <col min="14598" max="14598" width="13.375" customWidth="1"/>
    <col min="14599" max="14599" width="13.25" customWidth="1"/>
    <col min="14600" max="14600" width="12.75" customWidth="1"/>
    <col min="14601" max="14601" width="12.375" customWidth="1"/>
    <col min="14602" max="14602" width="11" customWidth="1"/>
    <col min="14603" max="14603" width="10.75" customWidth="1"/>
    <col min="14604" max="14604" width="9.75" customWidth="1"/>
    <col min="14605" max="14605" width="10.75" bestFit="1" customWidth="1"/>
    <col min="14849" max="14849" width="11.25" customWidth="1"/>
    <col min="14853" max="14853" width="10.25" customWidth="1"/>
    <col min="14854" max="14854" width="13.375" customWidth="1"/>
    <col min="14855" max="14855" width="13.25" customWidth="1"/>
    <col min="14856" max="14856" width="12.75" customWidth="1"/>
    <col min="14857" max="14857" width="12.375" customWidth="1"/>
    <col min="14858" max="14858" width="11" customWidth="1"/>
    <col min="14859" max="14859" width="10.75" customWidth="1"/>
    <col min="14860" max="14860" width="9.75" customWidth="1"/>
    <col min="14861" max="14861" width="10.75" bestFit="1" customWidth="1"/>
    <col min="15105" max="15105" width="11.25" customWidth="1"/>
    <col min="15109" max="15109" width="10.25" customWidth="1"/>
    <col min="15110" max="15110" width="13.375" customWidth="1"/>
    <col min="15111" max="15111" width="13.25" customWidth="1"/>
    <col min="15112" max="15112" width="12.75" customWidth="1"/>
    <col min="15113" max="15113" width="12.375" customWidth="1"/>
    <col min="15114" max="15114" width="11" customWidth="1"/>
    <col min="15115" max="15115" width="10.75" customWidth="1"/>
    <col min="15116" max="15116" width="9.75" customWidth="1"/>
    <col min="15117" max="15117" width="10.75" bestFit="1" customWidth="1"/>
    <col min="15361" max="15361" width="11.25" customWidth="1"/>
    <col min="15365" max="15365" width="10.25" customWidth="1"/>
    <col min="15366" max="15366" width="13.375" customWidth="1"/>
    <col min="15367" max="15367" width="13.25" customWidth="1"/>
    <col min="15368" max="15368" width="12.75" customWidth="1"/>
    <col min="15369" max="15369" width="12.375" customWidth="1"/>
    <col min="15370" max="15370" width="11" customWidth="1"/>
    <col min="15371" max="15371" width="10.75" customWidth="1"/>
    <col min="15372" max="15372" width="9.75" customWidth="1"/>
    <col min="15373" max="15373" width="10.75" bestFit="1" customWidth="1"/>
    <col min="15617" max="15617" width="11.25" customWidth="1"/>
    <col min="15621" max="15621" width="10.25" customWidth="1"/>
    <col min="15622" max="15622" width="13.375" customWidth="1"/>
    <col min="15623" max="15623" width="13.25" customWidth="1"/>
    <col min="15624" max="15624" width="12.75" customWidth="1"/>
    <col min="15625" max="15625" width="12.375" customWidth="1"/>
    <col min="15626" max="15626" width="11" customWidth="1"/>
    <col min="15627" max="15627" width="10.75" customWidth="1"/>
    <col min="15628" max="15628" width="9.75" customWidth="1"/>
    <col min="15629" max="15629" width="10.75" bestFit="1" customWidth="1"/>
    <col min="15873" max="15873" width="11.25" customWidth="1"/>
    <col min="15877" max="15877" width="10.25" customWidth="1"/>
    <col min="15878" max="15878" width="13.375" customWidth="1"/>
    <col min="15879" max="15879" width="13.25" customWidth="1"/>
    <col min="15880" max="15880" width="12.75" customWidth="1"/>
    <col min="15881" max="15881" width="12.375" customWidth="1"/>
    <col min="15882" max="15882" width="11" customWidth="1"/>
    <col min="15883" max="15883" width="10.75" customWidth="1"/>
    <col min="15884" max="15884" width="9.75" customWidth="1"/>
    <col min="15885" max="15885" width="10.75" bestFit="1" customWidth="1"/>
    <col min="16129" max="16129" width="11.25" customWidth="1"/>
    <col min="16133" max="16133" width="10.25" customWidth="1"/>
    <col min="16134" max="16134" width="13.375" customWidth="1"/>
    <col min="16135" max="16135" width="13.25" customWidth="1"/>
    <col min="16136" max="16136" width="12.75" customWidth="1"/>
    <col min="16137" max="16137" width="12.375" customWidth="1"/>
    <col min="16138" max="16138" width="11" customWidth="1"/>
    <col min="16139" max="16139" width="10.75" customWidth="1"/>
    <col min="16140" max="16140" width="9.75" customWidth="1"/>
    <col min="16141" max="16141" width="10.75" bestFit="1" customWidth="1"/>
  </cols>
  <sheetData>
    <row r="1" spans="1:14" ht="20.100000000000001" customHeight="1">
      <c r="A1" s="179" t="s">
        <v>783</v>
      </c>
      <c r="B1" s="180"/>
      <c r="C1" s="180"/>
      <c r="D1" s="180"/>
      <c r="E1" s="180"/>
      <c r="F1" s="180"/>
      <c r="G1" s="180"/>
      <c r="H1" s="180"/>
      <c r="I1" s="180"/>
      <c r="J1" s="181"/>
      <c r="K1" s="182"/>
      <c r="L1" s="182"/>
      <c r="M1" s="181"/>
      <c r="N1" s="181"/>
    </row>
    <row r="2" spans="1:14" ht="20.100000000000001" customHeight="1">
      <c r="A2" s="549"/>
      <c r="B2" s="873" t="s">
        <v>218</v>
      </c>
      <c r="C2" s="873"/>
      <c r="D2" s="873"/>
      <c r="E2" s="873"/>
      <c r="F2" s="874" t="s">
        <v>219</v>
      </c>
      <c r="G2" s="874"/>
      <c r="H2" s="874"/>
      <c r="I2" s="874"/>
      <c r="J2" s="875" t="s">
        <v>183</v>
      </c>
      <c r="K2" s="876"/>
      <c r="L2" s="876"/>
      <c r="M2" s="877"/>
      <c r="N2" s="181"/>
    </row>
    <row r="3" spans="1:14" ht="20.100000000000001" customHeight="1">
      <c r="A3" s="550" t="s">
        <v>220</v>
      </c>
      <c r="B3" s="873" t="s">
        <v>221</v>
      </c>
      <c r="C3" s="874"/>
      <c r="D3" s="874"/>
      <c r="E3" s="874"/>
      <c r="F3" s="874" t="s">
        <v>221</v>
      </c>
      <c r="G3" s="874"/>
      <c r="H3" s="874"/>
      <c r="I3" s="874"/>
      <c r="J3" s="878" t="s">
        <v>221</v>
      </c>
      <c r="K3" s="878"/>
      <c r="L3" s="878"/>
      <c r="M3" s="879"/>
      <c r="N3" s="181"/>
    </row>
    <row r="4" spans="1:14" ht="20.100000000000001" customHeight="1">
      <c r="A4" s="551"/>
      <c r="B4" s="183" t="s">
        <v>222</v>
      </c>
      <c r="C4" s="183" t="s">
        <v>223</v>
      </c>
      <c r="D4" s="183" t="s">
        <v>272</v>
      </c>
      <c r="E4" s="183" t="s">
        <v>782</v>
      </c>
      <c r="F4" s="183" t="s">
        <v>222</v>
      </c>
      <c r="G4" s="183" t="s">
        <v>223</v>
      </c>
      <c r="H4" s="183" t="s">
        <v>272</v>
      </c>
      <c r="I4" s="183" t="s">
        <v>782</v>
      </c>
      <c r="J4" s="539" t="s">
        <v>222</v>
      </c>
      <c r="K4" s="540" t="s">
        <v>223</v>
      </c>
      <c r="L4" s="540" t="s">
        <v>272</v>
      </c>
      <c r="M4" s="541" t="s">
        <v>782</v>
      </c>
      <c r="N4" s="181"/>
    </row>
    <row r="5" spans="1:14" ht="20.100000000000001" customHeight="1">
      <c r="A5" s="552" t="s">
        <v>224</v>
      </c>
      <c r="B5" s="184">
        <v>96</v>
      </c>
      <c r="C5" s="185">
        <v>138</v>
      </c>
      <c r="D5" s="185">
        <v>136</v>
      </c>
      <c r="E5" s="185">
        <v>82</v>
      </c>
      <c r="F5" s="186">
        <v>1072.76</v>
      </c>
      <c r="G5" s="186">
        <v>3683.85</v>
      </c>
      <c r="H5" s="186">
        <v>2909.3293830000007</v>
      </c>
      <c r="I5" s="186">
        <v>1875.15</v>
      </c>
      <c r="J5" s="187">
        <v>2967</v>
      </c>
      <c r="K5" s="188">
        <v>4589</v>
      </c>
      <c r="L5" s="188">
        <v>3786</v>
      </c>
      <c r="M5" s="542">
        <v>1776</v>
      </c>
    </row>
    <row r="6" spans="1:14" ht="20.100000000000001" customHeight="1">
      <c r="A6" s="552" t="s">
        <v>225</v>
      </c>
      <c r="B6" s="184">
        <v>82</v>
      </c>
      <c r="C6" s="185">
        <v>96</v>
      </c>
      <c r="D6" s="185">
        <v>180</v>
      </c>
      <c r="E6" s="185">
        <v>71</v>
      </c>
      <c r="F6" s="186">
        <v>861.37</v>
      </c>
      <c r="G6" s="186">
        <v>904.61</v>
      </c>
      <c r="H6" s="186">
        <v>18621.002118000004</v>
      </c>
      <c r="I6" s="186">
        <v>16879.61</v>
      </c>
      <c r="J6" s="543">
        <v>1174</v>
      </c>
      <c r="K6" s="188">
        <v>2686</v>
      </c>
      <c r="L6" s="188">
        <v>5205</v>
      </c>
      <c r="M6" s="542">
        <v>4893</v>
      </c>
    </row>
    <row r="7" spans="1:14" ht="20.100000000000001" customHeight="1">
      <c r="A7" s="552" t="s">
        <v>226</v>
      </c>
      <c r="B7" s="184">
        <v>126</v>
      </c>
      <c r="C7" s="185">
        <v>125</v>
      </c>
      <c r="D7" s="185">
        <v>159</v>
      </c>
      <c r="E7" s="185">
        <v>62</v>
      </c>
      <c r="F7" s="186">
        <v>3263.45</v>
      </c>
      <c r="G7" s="186">
        <v>1855.63</v>
      </c>
      <c r="H7" s="186">
        <v>1658.47</v>
      </c>
      <c r="I7" s="186">
        <v>17210.5</v>
      </c>
      <c r="J7" s="187">
        <v>4793</v>
      </c>
      <c r="K7" s="188">
        <v>3614</v>
      </c>
      <c r="L7" s="188">
        <v>4797</v>
      </c>
      <c r="M7" s="542">
        <v>5008</v>
      </c>
    </row>
    <row r="8" spans="1:14" ht="20.100000000000001" customHeight="1">
      <c r="A8" s="552" t="s">
        <v>227</v>
      </c>
      <c r="B8" s="184">
        <v>53</v>
      </c>
      <c r="C8" s="185">
        <v>68</v>
      </c>
      <c r="D8" s="185">
        <v>213</v>
      </c>
      <c r="E8" s="185">
        <v>72</v>
      </c>
      <c r="F8" s="186">
        <v>708.2</v>
      </c>
      <c r="G8" s="186">
        <v>2220.09</v>
      </c>
      <c r="H8" s="186">
        <v>17397.13</v>
      </c>
      <c r="I8" s="186">
        <v>1351.02</v>
      </c>
      <c r="J8" s="187">
        <v>702</v>
      </c>
      <c r="K8" s="188">
        <v>2486</v>
      </c>
      <c r="L8" s="188">
        <v>5003</v>
      </c>
      <c r="M8" s="542">
        <v>2048</v>
      </c>
    </row>
    <row r="9" spans="1:14" ht="20.100000000000001" customHeight="1">
      <c r="A9" s="552" t="s">
        <v>228</v>
      </c>
      <c r="B9" s="184">
        <v>103</v>
      </c>
      <c r="C9" s="185">
        <v>228</v>
      </c>
      <c r="D9" s="185">
        <v>154</v>
      </c>
      <c r="E9" s="185">
        <v>55</v>
      </c>
      <c r="F9" s="186">
        <v>10021.16</v>
      </c>
      <c r="G9" s="186">
        <v>7082.55</v>
      </c>
      <c r="H9" s="186">
        <v>2838.83</v>
      </c>
      <c r="I9" s="186">
        <v>874.25</v>
      </c>
      <c r="J9" s="187">
        <v>2595</v>
      </c>
      <c r="K9" s="188">
        <v>8023</v>
      </c>
      <c r="L9" s="188">
        <v>3791</v>
      </c>
      <c r="M9" s="542">
        <v>2756</v>
      </c>
    </row>
    <row r="10" spans="1:14" ht="20.100000000000001" customHeight="1">
      <c r="A10" s="552" t="s">
        <v>229</v>
      </c>
      <c r="B10" s="184">
        <v>112</v>
      </c>
      <c r="C10" s="185">
        <v>158</v>
      </c>
      <c r="D10" s="185">
        <v>87</v>
      </c>
      <c r="E10" s="185">
        <v>78</v>
      </c>
      <c r="F10" s="186">
        <v>4874.46</v>
      </c>
      <c r="G10" s="186">
        <v>4483.88</v>
      </c>
      <c r="H10" s="186">
        <v>4260.75</v>
      </c>
      <c r="I10" s="186">
        <v>2818.81</v>
      </c>
      <c r="J10" s="187">
        <v>4758</v>
      </c>
      <c r="K10" s="188">
        <v>3478</v>
      </c>
      <c r="L10" s="188">
        <v>2077</v>
      </c>
      <c r="M10" s="542">
        <v>2929</v>
      </c>
    </row>
    <row r="11" spans="1:14" ht="20.100000000000001" customHeight="1">
      <c r="A11" s="552" t="s">
        <v>230</v>
      </c>
      <c r="B11" s="184">
        <v>260</v>
      </c>
      <c r="C11" s="185">
        <v>129</v>
      </c>
      <c r="D11" s="185">
        <v>88</v>
      </c>
      <c r="E11" s="185">
        <v>30</v>
      </c>
      <c r="F11" s="186">
        <v>11875.44</v>
      </c>
      <c r="G11" s="186">
        <v>1760.38</v>
      </c>
      <c r="H11" s="186">
        <v>1766.42</v>
      </c>
      <c r="I11" s="186">
        <v>910.55</v>
      </c>
      <c r="J11" s="187">
        <v>5497</v>
      </c>
      <c r="K11" s="188">
        <v>1538</v>
      </c>
      <c r="L11" s="188">
        <v>1492</v>
      </c>
      <c r="M11" s="542">
        <v>1265</v>
      </c>
    </row>
    <row r="12" spans="1:14" ht="20.100000000000001" customHeight="1">
      <c r="A12" s="552" t="s">
        <v>231</v>
      </c>
      <c r="B12" s="184">
        <v>148</v>
      </c>
      <c r="C12" s="185">
        <v>118</v>
      </c>
      <c r="D12" s="185">
        <v>66</v>
      </c>
      <c r="E12" s="185">
        <v>36</v>
      </c>
      <c r="F12" s="186">
        <v>3521.46</v>
      </c>
      <c r="G12" s="186">
        <v>2059.89</v>
      </c>
      <c r="H12" s="186">
        <v>1800.35</v>
      </c>
      <c r="I12" s="186">
        <v>848.15</v>
      </c>
      <c r="J12" s="187">
        <v>3729</v>
      </c>
      <c r="K12" s="188">
        <v>2282</v>
      </c>
      <c r="L12" s="188">
        <v>1280</v>
      </c>
      <c r="M12" s="542">
        <v>2441</v>
      </c>
    </row>
    <row r="13" spans="1:14" ht="20.100000000000001" customHeight="1">
      <c r="A13" s="552" t="s">
        <v>232</v>
      </c>
      <c r="B13" s="184">
        <v>73</v>
      </c>
      <c r="C13" s="185">
        <v>115</v>
      </c>
      <c r="D13" s="185">
        <v>100</v>
      </c>
      <c r="E13" s="185">
        <v>51</v>
      </c>
      <c r="F13" s="186">
        <v>1615.52</v>
      </c>
      <c r="G13" s="186">
        <v>1607.94</v>
      </c>
      <c r="H13" s="186">
        <v>2843.68</v>
      </c>
      <c r="I13" s="186">
        <v>1723.61</v>
      </c>
      <c r="J13" s="187">
        <v>2319</v>
      </c>
      <c r="K13" s="188">
        <v>1931</v>
      </c>
      <c r="L13" s="188">
        <v>2687</v>
      </c>
      <c r="M13" s="542">
        <v>1582</v>
      </c>
    </row>
    <row r="14" spans="1:14" ht="20.100000000000001" customHeight="1">
      <c r="A14" s="552" t="s">
        <v>233</v>
      </c>
      <c r="B14" s="184">
        <v>95</v>
      </c>
      <c r="C14" s="185">
        <v>113</v>
      </c>
      <c r="D14" s="185">
        <v>86</v>
      </c>
      <c r="E14" s="185">
        <v>80</v>
      </c>
      <c r="F14" s="190">
        <v>3384.55</v>
      </c>
      <c r="G14" s="186">
        <v>1974.49</v>
      </c>
      <c r="H14" s="186">
        <v>1258.5899999999999</v>
      </c>
      <c r="I14" s="186">
        <v>2673.11</v>
      </c>
      <c r="J14" s="544">
        <v>9042</v>
      </c>
      <c r="K14" s="188">
        <v>2870</v>
      </c>
      <c r="L14" s="188">
        <v>2117</v>
      </c>
      <c r="M14" s="542">
        <v>3119</v>
      </c>
    </row>
    <row r="15" spans="1:14" ht="20.100000000000001" customHeight="1">
      <c r="A15" s="552" t="s">
        <v>234</v>
      </c>
      <c r="B15" s="184">
        <v>112</v>
      </c>
      <c r="C15" s="191">
        <v>129</v>
      </c>
      <c r="D15" s="224">
        <v>188</v>
      </c>
      <c r="E15" s="224"/>
      <c r="F15" s="186">
        <v>43219.7</v>
      </c>
      <c r="G15" s="192">
        <v>1971.77</v>
      </c>
      <c r="H15" s="192">
        <v>5571.06</v>
      </c>
      <c r="I15" s="192"/>
      <c r="J15" s="187">
        <v>1787</v>
      </c>
      <c r="K15" s="188">
        <v>2462</v>
      </c>
      <c r="L15" s="188">
        <v>4165</v>
      </c>
      <c r="M15" s="542"/>
    </row>
    <row r="16" spans="1:14" ht="20.100000000000001" customHeight="1">
      <c r="A16" s="552" t="s">
        <v>235</v>
      </c>
      <c r="B16" s="184">
        <v>62</v>
      </c>
      <c r="C16" s="191">
        <v>97</v>
      </c>
      <c r="D16" s="225">
        <v>144</v>
      </c>
      <c r="E16" s="225"/>
      <c r="F16" s="186">
        <v>654.4</v>
      </c>
      <c r="G16" s="192">
        <v>3087.66</v>
      </c>
      <c r="H16" s="192">
        <v>5370.87</v>
      </c>
      <c r="I16" s="192"/>
      <c r="J16" s="187">
        <v>1166</v>
      </c>
      <c r="K16" s="188">
        <v>3545</v>
      </c>
      <c r="L16" s="188">
        <v>4672</v>
      </c>
      <c r="M16" s="542"/>
    </row>
    <row r="17" spans="1:13" ht="20.100000000000001" customHeight="1">
      <c r="A17" s="553" t="s">
        <v>178</v>
      </c>
      <c r="B17" s="372">
        <f t="shared" ref="B17" si="0">SUM(B5:B16)</f>
        <v>1322</v>
      </c>
      <c r="C17" s="372">
        <f>SUM(C5:C16)</f>
        <v>1514</v>
      </c>
      <c r="D17" s="372">
        <f>SUM(D5:D16)</f>
        <v>1601</v>
      </c>
      <c r="E17" s="372">
        <f>SUM(E5:E16)</f>
        <v>617</v>
      </c>
      <c r="F17" s="373">
        <f t="shared" ref="F17:H17" si="1">SUM(F5:F16)</f>
        <v>85072.469999999987</v>
      </c>
      <c r="G17" s="373">
        <f t="shared" si="1"/>
        <v>32692.74</v>
      </c>
      <c r="H17" s="373">
        <f t="shared" si="1"/>
        <v>66296.481501000002</v>
      </c>
      <c r="I17" s="373">
        <f t="shared" ref="I17:M17" si="2">SUM(I5:I16)</f>
        <v>47164.76</v>
      </c>
      <c r="J17" s="545">
        <f t="shared" si="2"/>
        <v>40529</v>
      </c>
      <c r="K17" s="546">
        <f t="shared" si="2"/>
        <v>39504</v>
      </c>
      <c r="L17" s="547">
        <f t="shared" si="2"/>
        <v>41072</v>
      </c>
      <c r="M17" s="548">
        <f t="shared" si="2"/>
        <v>27817</v>
      </c>
    </row>
    <row r="19" spans="1:13" ht="20.100000000000001" customHeight="1">
      <c r="I19" s="741"/>
    </row>
  </sheetData>
  <mergeCells count="6">
    <mergeCell ref="B2:E2"/>
    <mergeCell ref="F2:I2"/>
    <mergeCell ref="J2:M2"/>
    <mergeCell ref="B3:E3"/>
    <mergeCell ref="F3:I3"/>
    <mergeCell ref="J3:M3"/>
  </mergeCells>
  <pageMargins left="0.19685039370078741" right="0.15748031496062992" top="0.74803149606299213" bottom="0.74803149606299213" header="0.31496062992125984" footer="0.31496062992125984"/>
  <pageSetup paperSize="9" firstPageNumber="32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topLeftCell="B1" workbookViewId="0">
      <selection activeCell="J20" sqref="J20"/>
    </sheetView>
  </sheetViews>
  <sheetFormatPr defaultRowHeight="20.100000000000001" customHeight="1"/>
  <cols>
    <col min="1" max="1" width="13.125" customWidth="1"/>
    <col min="7" max="7" width="5.375" bestFit="1" customWidth="1"/>
    <col min="8" max="8" width="12.875" customWidth="1"/>
    <col min="9" max="9" width="13" customWidth="1"/>
    <col min="10" max="11" width="11.25" customWidth="1"/>
    <col min="12" max="12" width="11.375" customWidth="1"/>
    <col min="13" max="13" width="10.25" customWidth="1"/>
    <col min="14" max="14" width="9.125" style="189"/>
    <col min="257" max="257" width="13.125" customWidth="1"/>
    <col min="263" max="263" width="9.75" customWidth="1"/>
    <col min="264" max="264" width="12.875" customWidth="1"/>
    <col min="265" max="265" width="13" customWidth="1"/>
    <col min="266" max="267" width="11.25" customWidth="1"/>
    <col min="268" max="268" width="11.375" customWidth="1"/>
    <col min="269" max="269" width="10.25" customWidth="1"/>
    <col min="513" max="513" width="13.125" customWidth="1"/>
    <col min="519" max="519" width="9.75" customWidth="1"/>
    <col min="520" max="520" width="12.875" customWidth="1"/>
    <col min="521" max="521" width="13" customWidth="1"/>
    <col min="522" max="523" width="11.25" customWidth="1"/>
    <col min="524" max="524" width="11.375" customWidth="1"/>
    <col min="525" max="525" width="10.25" customWidth="1"/>
    <col min="769" max="769" width="13.125" customWidth="1"/>
    <col min="775" max="775" width="9.75" customWidth="1"/>
    <col min="776" max="776" width="12.875" customWidth="1"/>
    <col min="777" max="777" width="13" customWidth="1"/>
    <col min="778" max="779" width="11.25" customWidth="1"/>
    <col min="780" max="780" width="11.375" customWidth="1"/>
    <col min="781" max="781" width="10.25" customWidth="1"/>
    <col min="1025" max="1025" width="13.125" customWidth="1"/>
    <col min="1031" max="1031" width="9.75" customWidth="1"/>
    <col min="1032" max="1032" width="12.875" customWidth="1"/>
    <col min="1033" max="1033" width="13" customWidth="1"/>
    <col min="1034" max="1035" width="11.25" customWidth="1"/>
    <col min="1036" max="1036" width="11.375" customWidth="1"/>
    <col min="1037" max="1037" width="10.25" customWidth="1"/>
    <col min="1281" max="1281" width="13.125" customWidth="1"/>
    <col min="1287" max="1287" width="9.75" customWidth="1"/>
    <col min="1288" max="1288" width="12.875" customWidth="1"/>
    <col min="1289" max="1289" width="13" customWidth="1"/>
    <col min="1290" max="1291" width="11.25" customWidth="1"/>
    <col min="1292" max="1292" width="11.375" customWidth="1"/>
    <col min="1293" max="1293" width="10.25" customWidth="1"/>
    <col min="1537" max="1537" width="13.125" customWidth="1"/>
    <col min="1543" max="1543" width="9.75" customWidth="1"/>
    <col min="1544" max="1544" width="12.875" customWidth="1"/>
    <col min="1545" max="1545" width="13" customWidth="1"/>
    <col min="1546" max="1547" width="11.25" customWidth="1"/>
    <col min="1548" max="1548" width="11.375" customWidth="1"/>
    <col min="1549" max="1549" width="10.25" customWidth="1"/>
    <col min="1793" max="1793" width="13.125" customWidth="1"/>
    <col min="1799" max="1799" width="9.75" customWidth="1"/>
    <col min="1800" max="1800" width="12.875" customWidth="1"/>
    <col min="1801" max="1801" width="13" customWidth="1"/>
    <col min="1802" max="1803" width="11.25" customWidth="1"/>
    <col min="1804" max="1804" width="11.375" customWidth="1"/>
    <col min="1805" max="1805" width="10.25" customWidth="1"/>
    <col min="2049" max="2049" width="13.125" customWidth="1"/>
    <col min="2055" max="2055" width="9.75" customWidth="1"/>
    <col min="2056" max="2056" width="12.875" customWidth="1"/>
    <col min="2057" max="2057" width="13" customWidth="1"/>
    <col min="2058" max="2059" width="11.25" customWidth="1"/>
    <col min="2060" max="2060" width="11.375" customWidth="1"/>
    <col min="2061" max="2061" width="10.25" customWidth="1"/>
    <col min="2305" max="2305" width="13.125" customWidth="1"/>
    <col min="2311" max="2311" width="9.75" customWidth="1"/>
    <col min="2312" max="2312" width="12.875" customWidth="1"/>
    <col min="2313" max="2313" width="13" customWidth="1"/>
    <col min="2314" max="2315" width="11.25" customWidth="1"/>
    <col min="2316" max="2316" width="11.375" customWidth="1"/>
    <col min="2317" max="2317" width="10.25" customWidth="1"/>
    <col min="2561" max="2561" width="13.125" customWidth="1"/>
    <col min="2567" max="2567" width="9.75" customWidth="1"/>
    <col min="2568" max="2568" width="12.875" customWidth="1"/>
    <col min="2569" max="2569" width="13" customWidth="1"/>
    <col min="2570" max="2571" width="11.25" customWidth="1"/>
    <col min="2572" max="2572" width="11.375" customWidth="1"/>
    <col min="2573" max="2573" width="10.25" customWidth="1"/>
    <col min="2817" max="2817" width="13.125" customWidth="1"/>
    <col min="2823" max="2823" width="9.75" customWidth="1"/>
    <col min="2824" max="2824" width="12.875" customWidth="1"/>
    <col min="2825" max="2825" width="13" customWidth="1"/>
    <col min="2826" max="2827" width="11.25" customWidth="1"/>
    <col min="2828" max="2828" width="11.375" customWidth="1"/>
    <col min="2829" max="2829" width="10.25" customWidth="1"/>
    <col min="3073" max="3073" width="13.125" customWidth="1"/>
    <col min="3079" max="3079" width="9.75" customWidth="1"/>
    <col min="3080" max="3080" width="12.875" customWidth="1"/>
    <col min="3081" max="3081" width="13" customWidth="1"/>
    <col min="3082" max="3083" width="11.25" customWidth="1"/>
    <col min="3084" max="3084" width="11.375" customWidth="1"/>
    <col min="3085" max="3085" width="10.25" customWidth="1"/>
    <col min="3329" max="3329" width="13.125" customWidth="1"/>
    <col min="3335" max="3335" width="9.75" customWidth="1"/>
    <col min="3336" max="3336" width="12.875" customWidth="1"/>
    <col min="3337" max="3337" width="13" customWidth="1"/>
    <col min="3338" max="3339" width="11.25" customWidth="1"/>
    <col min="3340" max="3340" width="11.375" customWidth="1"/>
    <col min="3341" max="3341" width="10.25" customWidth="1"/>
    <col min="3585" max="3585" width="13.125" customWidth="1"/>
    <col min="3591" max="3591" width="9.75" customWidth="1"/>
    <col min="3592" max="3592" width="12.875" customWidth="1"/>
    <col min="3593" max="3593" width="13" customWidth="1"/>
    <col min="3594" max="3595" width="11.25" customWidth="1"/>
    <col min="3596" max="3596" width="11.375" customWidth="1"/>
    <col min="3597" max="3597" width="10.25" customWidth="1"/>
    <col min="3841" max="3841" width="13.125" customWidth="1"/>
    <col min="3847" max="3847" width="9.75" customWidth="1"/>
    <col min="3848" max="3848" width="12.875" customWidth="1"/>
    <col min="3849" max="3849" width="13" customWidth="1"/>
    <col min="3850" max="3851" width="11.25" customWidth="1"/>
    <col min="3852" max="3852" width="11.375" customWidth="1"/>
    <col min="3853" max="3853" width="10.25" customWidth="1"/>
    <col min="4097" max="4097" width="13.125" customWidth="1"/>
    <col min="4103" max="4103" width="9.75" customWidth="1"/>
    <col min="4104" max="4104" width="12.875" customWidth="1"/>
    <col min="4105" max="4105" width="13" customWidth="1"/>
    <col min="4106" max="4107" width="11.25" customWidth="1"/>
    <col min="4108" max="4108" width="11.375" customWidth="1"/>
    <col min="4109" max="4109" width="10.25" customWidth="1"/>
    <col min="4353" max="4353" width="13.125" customWidth="1"/>
    <col min="4359" max="4359" width="9.75" customWidth="1"/>
    <col min="4360" max="4360" width="12.875" customWidth="1"/>
    <col min="4361" max="4361" width="13" customWidth="1"/>
    <col min="4362" max="4363" width="11.25" customWidth="1"/>
    <col min="4364" max="4364" width="11.375" customWidth="1"/>
    <col min="4365" max="4365" width="10.25" customWidth="1"/>
    <col min="4609" max="4609" width="13.125" customWidth="1"/>
    <col min="4615" max="4615" width="9.75" customWidth="1"/>
    <col min="4616" max="4616" width="12.875" customWidth="1"/>
    <col min="4617" max="4617" width="13" customWidth="1"/>
    <col min="4618" max="4619" width="11.25" customWidth="1"/>
    <col min="4620" max="4620" width="11.375" customWidth="1"/>
    <col min="4621" max="4621" width="10.25" customWidth="1"/>
    <col min="4865" max="4865" width="13.125" customWidth="1"/>
    <col min="4871" max="4871" width="9.75" customWidth="1"/>
    <col min="4872" max="4872" width="12.875" customWidth="1"/>
    <col min="4873" max="4873" width="13" customWidth="1"/>
    <col min="4874" max="4875" width="11.25" customWidth="1"/>
    <col min="4876" max="4876" width="11.375" customWidth="1"/>
    <col min="4877" max="4877" width="10.25" customWidth="1"/>
    <col min="5121" max="5121" width="13.125" customWidth="1"/>
    <col min="5127" max="5127" width="9.75" customWidth="1"/>
    <col min="5128" max="5128" width="12.875" customWidth="1"/>
    <col min="5129" max="5129" width="13" customWidth="1"/>
    <col min="5130" max="5131" width="11.25" customWidth="1"/>
    <col min="5132" max="5132" width="11.375" customWidth="1"/>
    <col min="5133" max="5133" width="10.25" customWidth="1"/>
    <col min="5377" max="5377" width="13.125" customWidth="1"/>
    <col min="5383" max="5383" width="9.75" customWidth="1"/>
    <col min="5384" max="5384" width="12.875" customWidth="1"/>
    <col min="5385" max="5385" width="13" customWidth="1"/>
    <col min="5386" max="5387" width="11.25" customWidth="1"/>
    <col min="5388" max="5388" width="11.375" customWidth="1"/>
    <col min="5389" max="5389" width="10.25" customWidth="1"/>
    <col min="5633" max="5633" width="13.125" customWidth="1"/>
    <col min="5639" max="5639" width="9.75" customWidth="1"/>
    <col min="5640" max="5640" width="12.875" customWidth="1"/>
    <col min="5641" max="5641" width="13" customWidth="1"/>
    <col min="5642" max="5643" width="11.25" customWidth="1"/>
    <col min="5644" max="5644" width="11.375" customWidth="1"/>
    <col min="5645" max="5645" width="10.25" customWidth="1"/>
    <col min="5889" max="5889" width="13.125" customWidth="1"/>
    <col min="5895" max="5895" width="9.75" customWidth="1"/>
    <col min="5896" max="5896" width="12.875" customWidth="1"/>
    <col min="5897" max="5897" width="13" customWidth="1"/>
    <col min="5898" max="5899" width="11.25" customWidth="1"/>
    <col min="5900" max="5900" width="11.375" customWidth="1"/>
    <col min="5901" max="5901" width="10.25" customWidth="1"/>
    <col min="6145" max="6145" width="13.125" customWidth="1"/>
    <col min="6151" max="6151" width="9.75" customWidth="1"/>
    <col min="6152" max="6152" width="12.875" customWidth="1"/>
    <col min="6153" max="6153" width="13" customWidth="1"/>
    <col min="6154" max="6155" width="11.25" customWidth="1"/>
    <col min="6156" max="6156" width="11.375" customWidth="1"/>
    <col min="6157" max="6157" width="10.25" customWidth="1"/>
    <col min="6401" max="6401" width="13.125" customWidth="1"/>
    <col min="6407" max="6407" width="9.75" customWidth="1"/>
    <col min="6408" max="6408" width="12.875" customWidth="1"/>
    <col min="6409" max="6409" width="13" customWidth="1"/>
    <col min="6410" max="6411" width="11.25" customWidth="1"/>
    <col min="6412" max="6412" width="11.375" customWidth="1"/>
    <col min="6413" max="6413" width="10.25" customWidth="1"/>
    <col min="6657" max="6657" width="13.125" customWidth="1"/>
    <col min="6663" max="6663" width="9.75" customWidth="1"/>
    <col min="6664" max="6664" width="12.875" customWidth="1"/>
    <col min="6665" max="6665" width="13" customWidth="1"/>
    <col min="6666" max="6667" width="11.25" customWidth="1"/>
    <col min="6668" max="6668" width="11.375" customWidth="1"/>
    <col min="6669" max="6669" width="10.25" customWidth="1"/>
    <col min="6913" max="6913" width="13.125" customWidth="1"/>
    <col min="6919" max="6919" width="9.75" customWidth="1"/>
    <col min="6920" max="6920" width="12.875" customWidth="1"/>
    <col min="6921" max="6921" width="13" customWidth="1"/>
    <col min="6922" max="6923" width="11.25" customWidth="1"/>
    <col min="6924" max="6924" width="11.375" customWidth="1"/>
    <col min="6925" max="6925" width="10.25" customWidth="1"/>
    <col min="7169" max="7169" width="13.125" customWidth="1"/>
    <col min="7175" max="7175" width="9.75" customWidth="1"/>
    <col min="7176" max="7176" width="12.875" customWidth="1"/>
    <col min="7177" max="7177" width="13" customWidth="1"/>
    <col min="7178" max="7179" width="11.25" customWidth="1"/>
    <col min="7180" max="7180" width="11.375" customWidth="1"/>
    <col min="7181" max="7181" width="10.25" customWidth="1"/>
    <col min="7425" max="7425" width="13.125" customWidth="1"/>
    <col min="7431" max="7431" width="9.75" customWidth="1"/>
    <col min="7432" max="7432" width="12.875" customWidth="1"/>
    <col min="7433" max="7433" width="13" customWidth="1"/>
    <col min="7434" max="7435" width="11.25" customWidth="1"/>
    <col min="7436" max="7436" width="11.375" customWidth="1"/>
    <col min="7437" max="7437" width="10.25" customWidth="1"/>
    <col min="7681" max="7681" width="13.125" customWidth="1"/>
    <col min="7687" max="7687" width="9.75" customWidth="1"/>
    <col min="7688" max="7688" width="12.875" customWidth="1"/>
    <col min="7689" max="7689" width="13" customWidth="1"/>
    <col min="7690" max="7691" width="11.25" customWidth="1"/>
    <col min="7692" max="7692" width="11.375" customWidth="1"/>
    <col min="7693" max="7693" width="10.25" customWidth="1"/>
    <col min="7937" max="7937" width="13.125" customWidth="1"/>
    <col min="7943" max="7943" width="9.75" customWidth="1"/>
    <col min="7944" max="7944" width="12.875" customWidth="1"/>
    <col min="7945" max="7945" width="13" customWidth="1"/>
    <col min="7946" max="7947" width="11.25" customWidth="1"/>
    <col min="7948" max="7948" width="11.375" customWidth="1"/>
    <col min="7949" max="7949" width="10.25" customWidth="1"/>
    <col min="8193" max="8193" width="13.125" customWidth="1"/>
    <col min="8199" max="8199" width="9.75" customWidth="1"/>
    <col min="8200" max="8200" width="12.875" customWidth="1"/>
    <col min="8201" max="8201" width="13" customWidth="1"/>
    <col min="8202" max="8203" width="11.25" customWidth="1"/>
    <col min="8204" max="8204" width="11.375" customWidth="1"/>
    <col min="8205" max="8205" width="10.25" customWidth="1"/>
    <col min="8449" max="8449" width="13.125" customWidth="1"/>
    <col min="8455" max="8455" width="9.75" customWidth="1"/>
    <col min="8456" max="8456" width="12.875" customWidth="1"/>
    <col min="8457" max="8457" width="13" customWidth="1"/>
    <col min="8458" max="8459" width="11.25" customWidth="1"/>
    <col min="8460" max="8460" width="11.375" customWidth="1"/>
    <col min="8461" max="8461" width="10.25" customWidth="1"/>
    <col min="8705" max="8705" width="13.125" customWidth="1"/>
    <col min="8711" max="8711" width="9.75" customWidth="1"/>
    <col min="8712" max="8712" width="12.875" customWidth="1"/>
    <col min="8713" max="8713" width="13" customWidth="1"/>
    <col min="8714" max="8715" width="11.25" customWidth="1"/>
    <col min="8716" max="8716" width="11.375" customWidth="1"/>
    <col min="8717" max="8717" width="10.25" customWidth="1"/>
    <col min="8961" max="8961" width="13.125" customWidth="1"/>
    <col min="8967" max="8967" width="9.75" customWidth="1"/>
    <col min="8968" max="8968" width="12.875" customWidth="1"/>
    <col min="8969" max="8969" width="13" customWidth="1"/>
    <col min="8970" max="8971" width="11.25" customWidth="1"/>
    <col min="8972" max="8972" width="11.375" customWidth="1"/>
    <col min="8973" max="8973" width="10.25" customWidth="1"/>
    <col min="9217" max="9217" width="13.125" customWidth="1"/>
    <col min="9223" max="9223" width="9.75" customWidth="1"/>
    <col min="9224" max="9224" width="12.875" customWidth="1"/>
    <col min="9225" max="9225" width="13" customWidth="1"/>
    <col min="9226" max="9227" width="11.25" customWidth="1"/>
    <col min="9228" max="9228" width="11.375" customWidth="1"/>
    <col min="9229" max="9229" width="10.25" customWidth="1"/>
    <col min="9473" max="9473" width="13.125" customWidth="1"/>
    <col min="9479" max="9479" width="9.75" customWidth="1"/>
    <col min="9480" max="9480" width="12.875" customWidth="1"/>
    <col min="9481" max="9481" width="13" customWidth="1"/>
    <col min="9482" max="9483" width="11.25" customWidth="1"/>
    <col min="9484" max="9484" width="11.375" customWidth="1"/>
    <col min="9485" max="9485" width="10.25" customWidth="1"/>
    <col min="9729" max="9729" width="13.125" customWidth="1"/>
    <col min="9735" max="9735" width="9.75" customWidth="1"/>
    <col min="9736" max="9736" width="12.875" customWidth="1"/>
    <col min="9737" max="9737" width="13" customWidth="1"/>
    <col min="9738" max="9739" width="11.25" customWidth="1"/>
    <col min="9740" max="9740" width="11.375" customWidth="1"/>
    <col min="9741" max="9741" width="10.25" customWidth="1"/>
    <col min="9985" max="9985" width="13.125" customWidth="1"/>
    <col min="9991" max="9991" width="9.75" customWidth="1"/>
    <col min="9992" max="9992" width="12.875" customWidth="1"/>
    <col min="9993" max="9993" width="13" customWidth="1"/>
    <col min="9994" max="9995" width="11.25" customWidth="1"/>
    <col min="9996" max="9996" width="11.375" customWidth="1"/>
    <col min="9997" max="9997" width="10.25" customWidth="1"/>
    <col min="10241" max="10241" width="13.125" customWidth="1"/>
    <col min="10247" max="10247" width="9.75" customWidth="1"/>
    <col min="10248" max="10248" width="12.875" customWidth="1"/>
    <col min="10249" max="10249" width="13" customWidth="1"/>
    <col min="10250" max="10251" width="11.25" customWidth="1"/>
    <col min="10252" max="10252" width="11.375" customWidth="1"/>
    <col min="10253" max="10253" width="10.25" customWidth="1"/>
    <col min="10497" max="10497" width="13.125" customWidth="1"/>
    <col min="10503" max="10503" width="9.75" customWidth="1"/>
    <col min="10504" max="10504" width="12.875" customWidth="1"/>
    <col min="10505" max="10505" width="13" customWidth="1"/>
    <col min="10506" max="10507" width="11.25" customWidth="1"/>
    <col min="10508" max="10508" width="11.375" customWidth="1"/>
    <col min="10509" max="10509" width="10.25" customWidth="1"/>
    <col min="10753" max="10753" width="13.125" customWidth="1"/>
    <col min="10759" max="10759" width="9.75" customWidth="1"/>
    <col min="10760" max="10760" width="12.875" customWidth="1"/>
    <col min="10761" max="10761" width="13" customWidth="1"/>
    <col min="10762" max="10763" width="11.25" customWidth="1"/>
    <col min="10764" max="10764" width="11.375" customWidth="1"/>
    <col min="10765" max="10765" width="10.25" customWidth="1"/>
    <col min="11009" max="11009" width="13.125" customWidth="1"/>
    <col min="11015" max="11015" width="9.75" customWidth="1"/>
    <col min="11016" max="11016" width="12.875" customWidth="1"/>
    <col min="11017" max="11017" width="13" customWidth="1"/>
    <col min="11018" max="11019" width="11.25" customWidth="1"/>
    <col min="11020" max="11020" width="11.375" customWidth="1"/>
    <col min="11021" max="11021" width="10.25" customWidth="1"/>
    <col min="11265" max="11265" width="13.125" customWidth="1"/>
    <col min="11271" max="11271" width="9.75" customWidth="1"/>
    <col min="11272" max="11272" width="12.875" customWidth="1"/>
    <col min="11273" max="11273" width="13" customWidth="1"/>
    <col min="11274" max="11275" width="11.25" customWidth="1"/>
    <col min="11276" max="11276" width="11.375" customWidth="1"/>
    <col min="11277" max="11277" width="10.25" customWidth="1"/>
    <col min="11521" max="11521" width="13.125" customWidth="1"/>
    <col min="11527" max="11527" width="9.75" customWidth="1"/>
    <col min="11528" max="11528" width="12.875" customWidth="1"/>
    <col min="11529" max="11529" width="13" customWidth="1"/>
    <col min="11530" max="11531" width="11.25" customWidth="1"/>
    <col min="11532" max="11532" width="11.375" customWidth="1"/>
    <col min="11533" max="11533" width="10.25" customWidth="1"/>
    <col min="11777" max="11777" width="13.125" customWidth="1"/>
    <col min="11783" max="11783" width="9.75" customWidth="1"/>
    <col min="11784" max="11784" width="12.875" customWidth="1"/>
    <col min="11785" max="11785" width="13" customWidth="1"/>
    <col min="11786" max="11787" width="11.25" customWidth="1"/>
    <col min="11788" max="11788" width="11.375" customWidth="1"/>
    <col min="11789" max="11789" width="10.25" customWidth="1"/>
    <col min="12033" max="12033" width="13.125" customWidth="1"/>
    <col min="12039" max="12039" width="9.75" customWidth="1"/>
    <col min="12040" max="12040" width="12.875" customWidth="1"/>
    <col min="12041" max="12041" width="13" customWidth="1"/>
    <col min="12042" max="12043" width="11.25" customWidth="1"/>
    <col min="12044" max="12044" width="11.375" customWidth="1"/>
    <col min="12045" max="12045" width="10.25" customWidth="1"/>
    <col min="12289" max="12289" width="13.125" customWidth="1"/>
    <col min="12295" max="12295" width="9.75" customWidth="1"/>
    <col min="12296" max="12296" width="12.875" customWidth="1"/>
    <col min="12297" max="12297" width="13" customWidth="1"/>
    <col min="12298" max="12299" width="11.25" customWidth="1"/>
    <col min="12300" max="12300" width="11.375" customWidth="1"/>
    <col min="12301" max="12301" width="10.25" customWidth="1"/>
    <col min="12545" max="12545" width="13.125" customWidth="1"/>
    <col min="12551" max="12551" width="9.75" customWidth="1"/>
    <col min="12552" max="12552" width="12.875" customWidth="1"/>
    <col min="12553" max="12553" width="13" customWidth="1"/>
    <col min="12554" max="12555" width="11.25" customWidth="1"/>
    <col min="12556" max="12556" width="11.375" customWidth="1"/>
    <col min="12557" max="12557" width="10.25" customWidth="1"/>
    <col min="12801" max="12801" width="13.125" customWidth="1"/>
    <col min="12807" max="12807" width="9.75" customWidth="1"/>
    <col min="12808" max="12808" width="12.875" customWidth="1"/>
    <col min="12809" max="12809" width="13" customWidth="1"/>
    <col min="12810" max="12811" width="11.25" customWidth="1"/>
    <col min="12812" max="12812" width="11.375" customWidth="1"/>
    <col min="12813" max="12813" width="10.25" customWidth="1"/>
    <col min="13057" max="13057" width="13.125" customWidth="1"/>
    <col min="13063" max="13063" width="9.75" customWidth="1"/>
    <col min="13064" max="13064" width="12.875" customWidth="1"/>
    <col min="13065" max="13065" width="13" customWidth="1"/>
    <col min="13066" max="13067" width="11.25" customWidth="1"/>
    <col min="13068" max="13068" width="11.375" customWidth="1"/>
    <col min="13069" max="13069" width="10.25" customWidth="1"/>
    <col min="13313" max="13313" width="13.125" customWidth="1"/>
    <col min="13319" max="13319" width="9.75" customWidth="1"/>
    <col min="13320" max="13320" width="12.875" customWidth="1"/>
    <col min="13321" max="13321" width="13" customWidth="1"/>
    <col min="13322" max="13323" width="11.25" customWidth="1"/>
    <col min="13324" max="13324" width="11.375" customWidth="1"/>
    <col min="13325" max="13325" width="10.25" customWidth="1"/>
    <col min="13569" max="13569" width="13.125" customWidth="1"/>
    <col min="13575" max="13575" width="9.75" customWidth="1"/>
    <col min="13576" max="13576" width="12.875" customWidth="1"/>
    <col min="13577" max="13577" width="13" customWidth="1"/>
    <col min="13578" max="13579" width="11.25" customWidth="1"/>
    <col min="13580" max="13580" width="11.375" customWidth="1"/>
    <col min="13581" max="13581" width="10.25" customWidth="1"/>
    <col min="13825" max="13825" width="13.125" customWidth="1"/>
    <col min="13831" max="13831" width="9.75" customWidth="1"/>
    <col min="13832" max="13832" width="12.875" customWidth="1"/>
    <col min="13833" max="13833" width="13" customWidth="1"/>
    <col min="13834" max="13835" width="11.25" customWidth="1"/>
    <col min="13836" max="13836" width="11.375" customWidth="1"/>
    <col min="13837" max="13837" width="10.25" customWidth="1"/>
    <col min="14081" max="14081" width="13.125" customWidth="1"/>
    <col min="14087" max="14087" width="9.75" customWidth="1"/>
    <col min="14088" max="14088" width="12.875" customWidth="1"/>
    <col min="14089" max="14089" width="13" customWidth="1"/>
    <col min="14090" max="14091" width="11.25" customWidth="1"/>
    <col min="14092" max="14092" width="11.375" customWidth="1"/>
    <col min="14093" max="14093" width="10.25" customWidth="1"/>
    <col min="14337" max="14337" width="13.125" customWidth="1"/>
    <col min="14343" max="14343" width="9.75" customWidth="1"/>
    <col min="14344" max="14344" width="12.875" customWidth="1"/>
    <col min="14345" max="14345" width="13" customWidth="1"/>
    <col min="14346" max="14347" width="11.25" customWidth="1"/>
    <col min="14348" max="14348" width="11.375" customWidth="1"/>
    <col min="14349" max="14349" width="10.25" customWidth="1"/>
    <col min="14593" max="14593" width="13.125" customWidth="1"/>
    <col min="14599" max="14599" width="9.75" customWidth="1"/>
    <col min="14600" max="14600" width="12.875" customWidth="1"/>
    <col min="14601" max="14601" width="13" customWidth="1"/>
    <col min="14602" max="14603" width="11.25" customWidth="1"/>
    <col min="14604" max="14604" width="11.375" customWidth="1"/>
    <col min="14605" max="14605" width="10.25" customWidth="1"/>
    <col min="14849" max="14849" width="13.125" customWidth="1"/>
    <col min="14855" max="14855" width="9.75" customWidth="1"/>
    <col min="14856" max="14856" width="12.875" customWidth="1"/>
    <col min="14857" max="14857" width="13" customWidth="1"/>
    <col min="14858" max="14859" width="11.25" customWidth="1"/>
    <col min="14860" max="14860" width="11.375" customWidth="1"/>
    <col min="14861" max="14861" width="10.25" customWidth="1"/>
    <col min="15105" max="15105" width="13.125" customWidth="1"/>
    <col min="15111" max="15111" width="9.75" customWidth="1"/>
    <col min="15112" max="15112" width="12.875" customWidth="1"/>
    <col min="15113" max="15113" width="13" customWidth="1"/>
    <col min="15114" max="15115" width="11.25" customWidth="1"/>
    <col min="15116" max="15116" width="11.375" customWidth="1"/>
    <col min="15117" max="15117" width="10.25" customWidth="1"/>
    <col min="15361" max="15361" width="13.125" customWidth="1"/>
    <col min="15367" max="15367" width="9.75" customWidth="1"/>
    <col min="15368" max="15368" width="12.875" customWidth="1"/>
    <col min="15369" max="15369" width="13" customWidth="1"/>
    <col min="15370" max="15371" width="11.25" customWidth="1"/>
    <col min="15372" max="15372" width="11.375" customWidth="1"/>
    <col min="15373" max="15373" width="10.25" customWidth="1"/>
    <col min="15617" max="15617" width="13.125" customWidth="1"/>
    <col min="15623" max="15623" width="9.75" customWidth="1"/>
    <col min="15624" max="15624" width="12.875" customWidth="1"/>
    <col min="15625" max="15625" width="13" customWidth="1"/>
    <col min="15626" max="15627" width="11.25" customWidth="1"/>
    <col min="15628" max="15628" width="11.375" customWidth="1"/>
    <col min="15629" max="15629" width="10.25" customWidth="1"/>
    <col min="15873" max="15873" width="13.125" customWidth="1"/>
    <col min="15879" max="15879" width="9.75" customWidth="1"/>
    <col min="15880" max="15880" width="12.875" customWidth="1"/>
    <col min="15881" max="15881" width="13" customWidth="1"/>
    <col min="15882" max="15883" width="11.25" customWidth="1"/>
    <col min="15884" max="15884" width="11.375" customWidth="1"/>
    <col min="15885" max="15885" width="10.25" customWidth="1"/>
    <col min="16129" max="16129" width="13.125" customWidth="1"/>
    <col min="16135" max="16135" width="9.75" customWidth="1"/>
    <col min="16136" max="16136" width="12.875" customWidth="1"/>
    <col min="16137" max="16137" width="13" customWidth="1"/>
    <col min="16138" max="16139" width="11.25" customWidth="1"/>
    <col min="16140" max="16140" width="11.375" customWidth="1"/>
    <col min="16141" max="16141" width="10.25" customWidth="1"/>
  </cols>
  <sheetData>
    <row r="1" spans="1:256" ht="24" customHeight="1">
      <c r="A1" s="880" t="s">
        <v>784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  <c r="HB1" s="181"/>
      <c r="HC1" s="181"/>
      <c r="HD1" s="181"/>
      <c r="HE1" s="181"/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/>
      <c r="HQ1" s="181"/>
      <c r="HR1" s="181"/>
      <c r="HS1" s="181"/>
      <c r="HT1" s="181"/>
      <c r="HU1" s="181"/>
      <c r="HV1" s="181"/>
      <c r="HW1" s="181"/>
      <c r="HX1" s="181"/>
      <c r="HY1" s="181"/>
      <c r="HZ1" s="181"/>
      <c r="IA1" s="181"/>
      <c r="IB1" s="181"/>
      <c r="IC1" s="181"/>
      <c r="ID1" s="181"/>
      <c r="IE1" s="181"/>
      <c r="IF1" s="181"/>
      <c r="IG1" s="181"/>
      <c r="IH1" s="181"/>
      <c r="II1" s="181"/>
      <c r="IJ1" s="181"/>
      <c r="IK1" s="181"/>
      <c r="IL1" s="181"/>
      <c r="IM1" s="181"/>
      <c r="IN1" s="181"/>
      <c r="IO1" s="181"/>
      <c r="IP1" s="181"/>
      <c r="IQ1" s="181"/>
      <c r="IR1" s="181"/>
      <c r="IS1" s="181"/>
      <c r="IT1" s="181"/>
      <c r="IU1" s="181"/>
      <c r="IV1" s="181"/>
    </row>
    <row r="2" spans="1:256" ht="20.100000000000001" customHeight="1">
      <c r="A2" s="565"/>
      <c r="B2" s="881" t="s">
        <v>218</v>
      </c>
      <c r="C2" s="881"/>
      <c r="D2" s="881"/>
      <c r="E2" s="881"/>
      <c r="F2" s="881"/>
      <c r="G2" s="881"/>
      <c r="H2" s="882" t="s">
        <v>183</v>
      </c>
      <c r="I2" s="882"/>
      <c r="J2" s="882"/>
      <c r="K2" s="882"/>
      <c r="L2" s="882"/>
      <c r="M2" s="88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  <c r="IN2" s="193"/>
      <c r="IO2" s="193"/>
      <c r="IP2" s="193"/>
      <c r="IQ2" s="193"/>
      <c r="IR2" s="193"/>
      <c r="IS2" s="193"/>
      <c r="IT2" s="193"/>
      <c r="IU2" s="193"/>
      <c r="IV2" s="193"/>
    </row>
    <row r="3" spans="1:256" ht="20.100000000000001" customHeight="1">
      <c r="A3" s="566" t="s">
        <v>220</v>
      </c>
      <c r="B3" s="884" t="s">
        <v>188</v>
      </c>
      <c r="C3" s="884"/>
      <c r="D3" s="884"/>
      <c r="E3" s="885" t="s">
        <v>200</v>
      </c>
      <c r="F3" s="885"/>
      <c r="G3" s="885"/>
      <c r="H3" s="886" t="s">
        <v>188</v>
      </c>
      <c r="I3" s="886"/>
      <c r="J3" s="886"/>
      <c r="K3" s="887" t="s">
        <v>200</v>
      </c>
      <c r="L3" s="887"/>
      <c r="M3" s="888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  <c r="II3" s="193"/>
      <c r="IJ3" s="193"/>
      <c r="IK3" s="193"/>
      <c r="IL3" s="193"/>
      <c r="IM3" s="193"/>
      <c r="IN3" s="193"/>
      <c r="IO3" s="193"/>
      <c r="IP3" s="193"/>
      <c r="IQ3" s="193"/>
      <c r="IR3" s="193"/>
      <c r="IS3" s="193"/>
      <c r="IT3" s="193"/>
      <c r="IU3" s="193"/>
      <c r="IV3" s="193"/>
    </row>
    <row r="4" spans="1:256" ht="20.100000000000001" customHeight="1">
      <c r="A4" s="567"/>
      <c r="B4" s="194" t="s">
        <v>223</v>
      </c>
      <c r="C4" s="194" t="s">
        <v>272</v>
      </c>
      <c r="D4" s="194" t="s">
        <v>782</v>
      </c>
      <c r="E4" s="386" t="s">
        <v>223</v>
      </c>
      <c r="F4" s="386" t="s">
        <v>272</v>
      </c>
      <c r="G4" s="386" t="s">
        <v>782</v>
      </c>
      <c r="H4" s="554" t="s">
        <v>223</v>
      </c>
      <c r="I4" s="554" t="s">
        <v>272</v>
      </c>
      <c r="J4" s="554" t="s">
        <v>782</v>
      </c>
      <c r="K4" s="555" t="s">
        <v>223</v>
      </c>
      <c r="L4" s="555" t="s">
        <v>272</v>
      </c>
      <c r="M4" s="556" t="s">
        <v>782</v>
      </c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  <c r="IT4" s="193"/>
      <c r="IU4" s="193"/>
      <c r="IV4" s="193"/>
    </row>
    <row r="5" spans="1:256" ht="20.100000000000001" customHeight="1">
      <c r="A5" s="568" t="s">
        <v>224</v>
      </c>
      <c r="B5" s="389">
        <v>340</v>
      </c>
      <c r="C5" s="390">
        <v>287</v>
      </c>
      <c r="D5" s="391">
        <v>220</v>
      </c>
      <c r="E5" s="235">
        <v>138</v>
      </c>
      <c r="F5" s="195">
        <v>136</v>
      </c>
      <c r="G5" s="195">
        <v>82</v>
      </c>
      <c r="H5" s="557">
        <v>8276</v>
      </c>
      <c r="I5" s="558">
        <v>14081</v>
      </c>
      <c r="J5" s="558">
        <v>5731</v>
      </c>
      <c r="K5" s="559">
        <v>4589</v>
      </c>
      <c r="L5" s="559">
        <v>3786</v>
      </c>
      <c r="M5" s="560">
        <v>1776</v>
      </c>
      <c r="O5" s="196"/>
      <c r="P5" s="191"/>
      <c r="Q5" s="197"/>
      <c r="R5" s="189"/>
    </row>
    <row r="6" spans="1:256" ht="20.100000000000001" customHeight="1">
      <c r="A6" s="552" t="s">
        <v>225</v>
      </c>
      <c r="B6" s="392">
        <v>278</v>
      </c>
      <c r="C6" s="390">
        <v>250</v>
      </c>
      <c r="D6" s="393">
        <v>165</v>
      </c>
      <c r="E6" s="195">
        <v>96</v>
      </c>
      <c r="F6" s="195">
        <v>180</v>
      </c>
      <c r="G6" s="195">
        <v>71</v>
      </c>
      <c r="H6" s="557">
        <v>7623</v>
      </c>
      <c r="I6" s="393">
        <v>6516</v>
      </c>
      <c r="J6" s="393">
        <v>4268</v>
      </c>
      <c r="K6" s="399">
        <v>2686</v>
      </c>
      <c r="L6" s="399">
        <v>5205</v>
      </c>
      <c r="M6" s="561">
        <v>4893</v>
      </c>
      <c r="O6" s="196"/>
      <c r="P6" s="191"/>
      <c r="Q6" s="197"/>
      <c r="R6" s="189"/>
    </row>
    <row r="7" spans="1:256" ht="20.100000000000001" customHeight="1">
      <c r="A7" s="552" t="s">
        <v>226</v>
      </c>
      <c r="B7" s="392">
        <v>346</v>
      </c>
      <c r="C7" s="390">
        <v>270</v>
      </c>
      <c r="D7" s="393">
        <v>263</v>
      </c>
      <c r="E7" s="195">
        <v>125</v>
      </c>
      <c r="F7" s="195">
        <v>159</v>
      </c>
      <c r="G7" s="195">
        <v>62</v>
      </c>
      <c r="H7" s="397">
        <v>7919</v>
      </c>
      <c r="I7" s="398">
        <v>6908</v>
      </c>
      <c r="J7" s="398">
        <v>27231</v>
      </c>
      <c r="K7" s="399">
        <v>3614</v>
      </c>
      <c r="L7" s="399">
        <v>4797</v>
      </c>
      <c r="M7" s="561">
        <v>5008</v>
      </c>
      <c r="O7" s="196"/>
      <c r="P7" s="191"/>
      <c r="Q7" s="197"/>
      <c r="R7" s="189"/>
    </row>
    <row r="8" spans="1:256" ht="20.100000000000001" customHeight="1">
      <c r="A8" s="552" t="s">
        <v>227</v>
      </c>
      <c r="B8" s="392">
        <v>311</v>
      </c>
      <c r="C8" s="390">
        <v>247</v>
      </c>
      <c r="D8" s="393">
        <v>228</v>
      </c>
      <c r="E8" s="195">
        <v>68</v>
      </c>
      <c r="F8" s="195">
        <v>213</v>
      </c>
      <c r="G8" s="195">
        <v>72</v>
      </c>
      <c r="H8" s="557">
        <v>7497</v>
      </c>
      <c r="I8" s="393">
        <v>5671</v>
      </c>
      <c r="J8" s="393">
        <v>5972</v>
      </c>
      <c r="K8" s="399">
        <v>2486</v>
      </c>
      <c r="L8" s="399">
        <v>5003</v>
      </c>
      <c r="M8" s="561">
        <v>2048</v>
      </c>
      <c r="O8" s="196"/>
      <c r="P8" s="191"/>
      <c r="Q8" s="197"/>
      <c r="R8" s="189"/>
    </row>
    <row r="9" spans="1:256" ht="20.100000000000001" customHeight="1">
      <c r="A9" s="552" t="s">
        <v>228</v>
      </c>
      <c r="B9" s="392">
        <v>321</v>
      </c>
      <c r="C9" s="390">
        <v>302</v>
      </c>
      <c r="D9" s="393">
        <v>197</v>
      </c>
      <c r="E9" s="195">
        <v>228</v>
      </c>
      <c r="F9" s="195">
        <v>154</v>
      </c>
      <c r="G9" s="195">
        <v>55</v>
      </c>
      <c r="H9" s="557">
        <v>7686</v>
      </c>
      <c r="I9" s="393">
        <v>6638</v>
      </c>
      <c r="J9" s="393">
        <v>5041</v>
      </c>
      <c r="K9" s="399">
        <v>8023</v>
      </c>
      <c r="L9" s="399">
        <v>3791</v>
      </c>
      <c r="M9" s="561">
        <v>2756</v>
      </c>
      <c r="O9" s="196"/>
      <c r="P9" s="191"/>
      <c r="Q9" s="197"/>
      <c r="R9" s="189"/>
    </row>
    <row r="10" spans="1:256" ht="20.100000000000001" customHeight="1">
      <c r="A10" s="552" t="s">
        <v>229</v>
      </c>
      <c r="B10" s="392">
        <v>381</v>
      </c>
      <c r="C10" s="390">
        <v>242</v>
      </c>
      <c r="D10" s="393">
        <v>222</v>
      </c>
      <c r="E10" s="195">
        <v>158</v>
      </c>
      <c r="F10" s="195">
        <v>87</v>
      </c>
      <c r="G10" s="195">
        <v>78</v>
      </c>
      <c r="H10" s="557">
        <v>12549</v>
      </c>
      <c r="I10" s="393">
        <v>5285</v>
      </c>
      <c r="J10" s="393">
        <v>5039</v>
      </c>
      <c r="K10" s="399">
        <v>3478</v>
      </c>
      <c r="L10" s="399">
        <v>2077</v>
      </c>
      <c r="M10" s="561">
        <v>2929</v>
      </c>
      <c r="O10" s="196"/>
      <c r="P10" s="191"/>
      <c r="Q10" s="197"/>
      <c r="R10" s="189"/>
    </row>
    <row r="11" spans="1:256" ht="20.100000000000001" customHeight="1">
      <c r="A11" s="552" t="s">
        <v>230</v>
      </c>
      <c r="B11" s="392">
        <v>309</v>
      </c>
      <c r="C11" s="390">
        <v>249</v>
      </c>
      <c r="D11" s="393">
        <v>168</v>
      </c>
      <c r="E11" s="195">
        <v>129</v>
      </c>
      <c r="F11" s="195">
        <v>88</v>
      </c>
      <c r="G11" s="195">
        <v>30</v>
      </c>
      <c r="H11" s="557">
        <v>7416</v>
      </c>
      <c r="I11" s="393">
        <v>6507</v>
      </c>
      <c r="J11" s="393">
        <v>8742</v>
      </c>
      <c r="K11" s="399">
        <v>1538</v>
      </c>
      <c r="L11" s="399">
        <v>1492</v>
      </c>
      <c r="M11" s="561">
        <v>1265</v>
      </c>
      <c r="O11" s="196"/>
      <c r="P11" s="191"/>
      <c r="Q11" s="197"/>
      <c r="R11" s="189"/>
    </row>
    <row r="12" spans="1:256" ht="20.100000000000001" customHeight="1">
      <c r="A12" s="552" t="s">
        <v>231</v>
      </c>
      <c r="B12" s="392">
        <v>377</v>
      </c>
      <c r="C12" s="390">
        <v>313</v>
      </c>
      <c r="D12" s="393">
        <v>207</v>
      </c>
      <c r="E12" s="195">
        <v>118</v>
      </c>
      <c r="F12" s="195">
        <v>66</v>
      </c>
      <c r="G12" s="195">
        <v>36</v>
      </c>
      <c r="H12" s="557">
        <v>9324</v>
      </c>
      <c r="I12" s="393">
        <v>12066</v>
      </c>
      <c r="J12" s="393">
        <v>5273</v>
      </c>
      <c r="K12" s="399">
        <v>2282</v>
      </c>
      <c r="L12" s="399">
        <v>1280</v>
      </c>
      <c r="M12" s="561">
        <v>2441</v>
      </c>
      <c r="O12" s="196"/>
      <c r="P12" s="197"/>
      <c r="Q12" s="197"/>
      <c r="R12" s="189"/>
    </row>
    <row r="13" spans="1:256" ht="20.100000000000001" customHeight="1">
      <c r="A13" s="552" t="s">
        <v>232</v>
      </c>
      <c r="B13" s="394">
        <v>354</v>
      </c>
      <c r="C13" s="390">
        <v>279</v>
      </c>
      <c r="D13" s="393">
        <v>331</v>
      </c>
      <c r="E13" s="195">
        <v>115</v>
      </c>
      <c r="F13" s="195">
        <v>100</v>
      </c>
      <c r="G13" s="195">
        <v>51</v>
      </c>
      <c r="H13" s="557">
        <v>9197</v>
      </c>
      <c r="I13" s="393">
        <v>7834</v>
      </c>
      <c r="J13" s="393">
        <v>9229</v>
      </c>
      <c r="K13" s="399">
        <v>1931</v>
      </c>
      <c r="L13" s="399">
        <v>2687</v>
      </c>
      <c r="M13" s="561">
        <v>1582</v>
      </c>
      <c r="O13" s="196"/>
      <c r="P13" s="197"/>
      <c r="Q13" s="197"/>
      <c r="R13" s="189"/>
    </row>
    <row r="14" spans="1:256" ht="20.100000000000001" customHeight="1">
      <c r="A14" s="552" t="s">
        <v>233</v>
      </c>
      <c r="B14" s="394">
        <v>382</v>
      </c>
      <c r="C14" s="390">
        <v>296</v>
      </c>
      <c r="D14" s="393">
        <v>182</v>
      </c>
      <c r="E14" s="195">
        <v>113</v>
      </c>
      <c r="F14" s="195">
        <v>86</v>
      </c>
      <c r="G14" s="195">
        <v>80</v>
      </c>
      <c r="H14" s="557">
        <v>9211</v>
      </c>
      <c r="I14" s="393">
        <v>7645</v>
      </c>
      <c r="J14" s="393">
        <v>4869</v>
      </c>
      <c r="K14" s="399">
        <v>2870</v>
      </c>
      <c r="L14" s="399">
        <v>2117</v>
      </c>
      <c r="M14" s="561">
        <v>3119</v>
      </c>
      <c r="O14" s="196"/>
      <c r="P14" s="197"/>
      <c r="Q14" s="197"/>
      <c r="R14" s="189"/>
    </row>
    <row r="15" spans="1:256" ht="20.100000000000001" customHeight="1">
      <c r="A15" s="552" t="s">
        <v>234</v>
      </c>
      <c r="B15" s="394">
        <v>377</v>
      </c>
      <c r="C15" s="390">
        <v>255</v>
      </c>
      <c r="D15" s="393"/>
      <c r="E15" s="195">
        <v>129</v>
      </c>
      <c r="F15" s="195">
        <v>188</v>
      </c>
      <c r="G15" s="195"/>
      <c r="H15" s="557">
        <v>10371</v>
      </c>
      <c r="I15" s="393">
        <v>11011</v>
      </c>
      <c r="J15" s="393"/>
      <c r="K15" s="399">
        <v>2462</v>
      </c>
      <c r="L15" s="399">
        <v>4165</v>
      </c>
      <c r="M15" s="561"/>
      <c r="O15" s="196"/>
      <c r="P15" s="197"/>
      <c r="Q15" s="197"/>
      <c r="R15" s="189"/>
    </row>
    <row r="16" spans="1:256" ht="20.100000000000001" customHeight="1">
      <c r="A16" s="569" t="s">
        <v>235</v>
      </c>
      <c r="B16" s="395">
        <v>338</v>
      </c>
      <c r="C16" s="390">
        <v>181</v>
      </c>
      <c r="D16" s="396"/>
      <c r="E16" s="387">
        <v>97</v>
      </c>
      <c r="F16" s="195">
        <v>144</v>
      </c>
      <c r="G16" s="195"/>
      <c r="H16" s="557">
        <v>10138</v>
      </c>
      <c r="I16" s="396">
        <v>6154</v>
      </c>
      <c r="J16" s="396"/>
      <c r="K16" s="399">
        <v>3545</v>
      </c>
      <c r="L16" s="399">
        <v>4672</v>
      </c>
      <c r="M16" s="561"/>
      <c r="O16" s="196"/>
      <c r="P16" s="197"/>
      <c r="Q16" s="197"/>
      <c r="R16" s="189"/>
    </row>
    <row r="17" spans="1:18" ht="20.100000000000001" customHeight="1">
      <c r="A17" s="570" t="s">
        <v>178</v>
      </c>
      <c r="B17" s="374">
        <f t="shared" ref="B17:M17" si="0">SUM(B5:B16)</f>
        <v>4114</v>
      </c>
      <c r="C17" s="375">
        <f t="shared" si="0"/>
        <v>3171</v>
      </c>
      <c r="D17" s="375">
        <f t="shared" si="0"/>
        <v>2183</v>
      </c>
      <c r="E17" s="388">
        <f t="shared" ref="E17:F17" si="1">SUM(E5:E16)</f>
        <v>1514</v>
      </c>
      <c r="F17" s="388">
        <f t="shared" si="1"/>
        <v>1601</v>
      </c>
      <c r="G17" s="388">
        <f t="shared" si="0"/>
        <v>617</v>
      </c>
      <c r="H17" s="562">
        <f t="shared" ref="H17:I17" si="2">SUM(H5:H16)</f>
        <v>107207</v>
      </c>
      <c r="I17" s="562">
        <f t="shared" si="2"/>
        <v>96316</v>
      </c>
      <c r="J17" s="562">
        <f t="shared" si="0"/>
        <v>81395</v>
      </c>
      <c r="K17" s="563">
        <f t="shared" ref="K17:L17" si="3">SUM(K5:K16)</f>
        <v>39504</v>
      </c>
      <c r="L17" s="564">
        <f t="shared" si="3"/>
        <v>41072</v>
      </c>
      <c r="M17" s="563">
        <f t="shared" si="0"/>
        <v>27817</v>
      </c>
      <c r="P17" s="198"/>
      <c r="Q17" s="198"/>
      <c r="R17" s="189"/>
    </row>
    <row r="19" spans="1:18" ht="20.100000000000001" customHeight="1">
      <c r="A19" s="199"/>
    </row>
    <row r="20" spans="1:18" ht="20.100000000000001" customHeight="1">
      <c r="A20" s="199"/>
      <c r="L20" s="200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15748031496062992" right="0.15748031496062992" top="0.74803149606299213" bottom="0.74803149606299213" header="0.31496062992125984" footer="0.31496062992125984"/>
  <pageSetup paperSize="9" firstPageNumber="33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workbookViewId="0">
      <selection activeCell="P3" sqref="P3"/>
    </sheetView>
  </sheetViews>
  <sheetFormatPr defaultColWidth="9.125" defaultRowHeight="21.95" customHeight="1"/>
  <cols>
    <col min="1" max="1" width="15" style="733" customWidth="1"/>
    <col min="2" max="2" width="29.75" style="97" customWidth="1"/>
    <col min="3" max="3" width="29.25" style="97" customWidth="1"/>
    <col min="4" max="4" width="10.25" style="283" customWidth="1"/>
    <col min="5" max="5" width="10.375" style="283" customWidth="1"/>
    <col min="6" max="6" width="11.25" style="289" customWidth="1"/>
    <col min="7" max="7" width="10.75" style="290" customWidth="1"/>
    <col min="8" max="8" width="5.875" style="97" customWidth="1"/>
    <col min="9" max="9" width="14.75" style="97" customWidth="1"/>
    <col min="10" max="10" width="19" style="97" customWidth="1"/>
    <col min="11" max="11" width="14" style="97" customWidth="1"/>
    <col min="12" max="12" width="15.5" style="290" customWidth="1"/>
    <col min="13" max="13" width="14.5" style="290" customWidth="1"/>
    <col min="14" max="14" width="11.875" style="283" customWidth="1"/>
    <col min="15" max="15" width="15.375" style="290" customWidth="1"/>
    <col min="16" max="16" width="13.625" style="403" customWidth="1"/>
    <col min="17" max="17" width="15.375" style="403" customWidth="1"/>
    <col min="18" max="18" width="15.625" style="403" customWidth="1"/>
    <col min="19" max="19" width="15.5" style="403" customWidth="1"/>
    <col min="20" max="20" width="16.25" style="403" customWidth="1"/>
    <col min="21" max="21" width="10.625" style="286" customWidth="1"/>
    <col min="22" max="22" width="12" style="286" customWidth="1"/>
    <col min="23" max="23" width="13.25" style="286" customWidth="1"/>
    <col min="24" max="24" width="10.625" style="286" customWidth="1"/>
    <col min="25" max="25" width="11.125" style="286" bestFit="1" customWidth="1"/>
    <col min="26" max="26" width="11" style="286" bestFit="1" customWidth="1"/>
    <col min="27" max="16384" width="9.125" style="97"/>
  </cols>
  <sheetData>
    <row r="1" spans="1:26" ht="25.5" customHeight="1">
      <c r="A1" s="730" t="s">
        <v>1012</v>
      </c>
      <c r="D1" s="282"/>
      <c r="F1" s="284"/>
      <c r="L1" s="285"/>
      <c r="M1" s="286"/>
      <c r="N1" s="287"/>
      <c r="O1" s="288"/>
    </row>
    <row r="2" spans="1:26" s="283" customFormat="1" ht="24.75" customHeight="1">
      <c r="A2" s="728" t="s">
        <v>760</v>
      </c>
      <c r="B2" s="291" t="s">
        <v>761</v>
      </c>
      <c r="C2" s="291" t="s">
        <v>188</v>
      </c>
      <c r="D2" s="291" t="s">
        <v>762</v>
      </c>
      <c r="E2" s="291" t="s">
        <v>3</v>
      </c>
      <c r="F2" s="292" t="s">
        <v>763</v>
      </c>
      <c r="G2" s="291" t="s">
        <v>764</v>
      </c>
      <c r="H2" s="291" t="s">
        <v>765</v>
      </c>
      <c r="I2" s="291" t="s">
        <v>766</v>
      </c>
      <c r="J2" s="291" t="s">
        <v>767</v>
      </c>
      <c r="K2" s="291" t="s">
        <v>768</v>
      </c>
      <c r="L2" s="291" t="s">
        <v>769</v>
      </c>
      <c r="M2" s="291" t="s">
        <v>266</v>
      </c>
      <c r="N2" s="293" t="s">
        <v>266</v>
      </c>
      <c r="O2" s="291" t="s">
        <v>770</v>
      </c>
      <c r="P2" s="722" t="s">
        <v>771</v>
      </c>
      <c r="Q2" s="722" t="s">
        <v>772</v>
      </c>
      <c r="R2" s="722" t="s">
        <v>773</v>
      </c>
      <c r="S2" s="722" t="s">
        <v>774</v>
      </c>
      <c r="T2" s="722" t="s">
        <v>775</v>
      </c>
      <c r="U2" s="722" t="s">
        <v>776</v>
      </c>
      <c r="V2" s="722" t="s">
        <v>777</v>
      </c>
      <c r="W2" s="722" t="s">
        <v>778</v>
      </c>
      <c r="X2" s="723" t="s">
        <v>779</v>
      </c>
      <c r="Y2" s="723" t="s">
        <v>780</v>
      </c>
      <c r="Z2" s="724" t="s">
        <v>781</v>
      </c>
    </row>
    <row r="3" spans="1:26" s="727" customFormat="1" ht="21.95" customHeight="1">
      <c r="A3" s="729" t="s">
        <v>1662</v>
      </c>
      <c r="B3" s="294" t="s">
        <v>0</v>
      </c>
      <c r="C3" s="294" t="s">
        <v>1</v>
      </c>
      <c r="D3" s="294" t="s">
        <v>2</v>
      </c>
      <c r="E3" s="294" t="s">
        <v>3</v>
      </c>
      <c r="F3" s="295" t="s">
        <v>4</v>
      </c>
      <c r="G3" s="294" t="s">
        <v>5</v>
      </c>
      <c r="H3" s="294" t="s">
        <v>6</v>
      </c>
      <c r="I3" s="294" t="s">
        <v>7</v>
      </c>
      <c r="J3" s="294" t="s">
        <v>8</v>
      </c>
      <c r="K3" s="294" t="s">
        <v>9</v>
      </c>
      <c r="L3" s="294" t="s">
        <v>10</v>
      </c>
      <c r="M3" s="294" t="s">
        <v>11</v>
      </c>
      <c r="N3" s="294" t="s">
        <v>12</v>
      </c>
      <c r="O3" s="294" t="s">
        <v>13</v>
      </c>
      <c r="P3" s="725" t="s">
        <v>14</v>
      </c>
      <c r="Q3" s="725" t="s">
        <v>15</v>
      </c>
      <c r="R3" s="725" t="s">
        <v>16</v>
      </c>
      <c r="S3" s="725" t="s">
        <v>17</v>
      </c>
      <c r="T3" s="725" t="s">
        <v>18</v>
      </c>
      <c r="U3" s="725" t="s">
        <v>19</v>
      </c>
      <c r="V3" s="725" t="s">
        <v>20</v>
      </c>
      <c r="W3" s="725" t="s">
        <v>21</v>
      </c>
      <c r="X3" s="725" t="s">
        <v>22</v>
      </c>
      <c r="Y3" s="725" t="s">
        <v>23</v>
      </c>
      <c r="Z3" s="726" t="s">
        <v>24</v>
      </c>
    </row>
    <row r="4" spans="1:26" ht="21.95" customHeight="1">
      <c r="A4" s="731">
        <v>40340219225630</v>
      </c>
      <c r="B4" s="571" t="s">
        <v>1013</v>
      </c>
      <c r="C4" s="571" t="s">
        <v>1014</v>
      </c>
      <c r="D4" s="572" t="s">
        <v>26</v>
      </c>
      <c r="E4" s="572">
        <v>35101</v>
      </c>
      <c r="F4" s="573">
        <v>44134</v>
      </c>
      <c r="G4" s="306">
        <v>199</v>
      </c>
      <c r="H4" s="229">
        <v>13</v>
      </c>
      <c r="I4" s="229"/>
      <c r="J4" s="229"/>
      <c r="K4" s="229" t="s">
        <v>1015</v>
      </c>
      <c r="L4" s="229" t="s">
        <v>1016</v>
      </c>
      <c r="M4" s="229" t="s">
        <v>908</v>
      </c>
      <c r="N4" s="230">
        <v>34170</v>
      </c>
      <c r="O4" s="306"/>
      <c r="P4" s="404">
        <v>55000000</v>
      </c>
      <c r="Q4" s="404">
        <v>305000000</v>
      </c>
      <c r="R4" s="404">
        <v>2344000000</v>
      </c>
      <c r="S4" s="404">
        <v>180000000</v>
      </c>
      <c r="T4" s="404">
        <v>2884000000</v>
      </c>
      <c r="U4" s="231">
        <v>101</v>
      </c>
      <c r="V4" s="231">
        <v>52</v>
      </c>
      <c r="W4" s="231">
        <v>153</v>
      </c>
      <c r="X4" s="231">
        <v>350889</v>
      </c>
      <c r="Y4" s="231">
        <v>33600</v>
      </c>
      <c r="Z4" s="401">
        <v>3492</v>
      </c>
    </row>
    <row r="5" spans="1:26" ht="21.95" customHeight="1">
      <c r="A5" s="732">
        <v>10240212125637</v>
      </c>
      <c r="B5" s="232" t="s">
        <v>1017</v>
      </c>
      <c r="C5" s="232" t="s">
        <v>1018</v>
      </c>
      <c r="D5" s="233" t="s">
        <v>654</v>
      </c>
      <c r="E5" s="233">
        <v>27101</v>
      </c>
      <c r="F5" s="574">
        <v>44124</v>
      </c>
      <c r="G5" s="307"/>
      <c r="H5" s="232"/>
      <c r="I5" s="232"/>
      <c r="J5" s="232"/>
      <c r="K5" s="232" t="s">
        <v>1019</v>
      </c>
      <c r="L5" s="232" t="s">
        <v>807</v>
      </c>
      <c r="M5" s="232" t="s">
        <v>44</v>
      </c>
      <c r="N5" s="233">
        <v>24130</v>
      </c>
      <c r="O5" s="307"/>
      <c r="P5" s="405">
        <v>0</v>
      </c>
      <c r="Q5" s="405">
        <v>70000000</v>
      </c>
      <c r="R5" s="405">
        <v>1800000000</v>
      </c>
      <c r="S5" s="405">
        <v>200000000</v>
      </c>
      <c r="T5" s="405">
        <v>2070000000</v>
      </c>
      <c r="U5" s="234">
        <v>110</v>
      </c>
      <c r="V5" s="234">
        <v>74</v>
      </c>
      <c r="W5" s="234">
        <v>184</v>
      </c>
      <c r="X5" s="234">
        <v>36309</v>
      </c>
      <c r="Y5" s="234">
        <v>145149</v>
      </c>
      <c r="Z5" s="402">
        <v>89584</v>
      </c>
    </row>
    <row r="6" spans="1:26" ht="21.95" customHeight="1">
      <c r="A6" s="732">
        <v>20200217225632</v>
      </c>
      <c r="B6" s="232" t="s">
        <v>1020</v>
      </c>
      <c r="C6" s="232" t="s">
        <v>1021</v>
      </c>
      <c r="D6" s="233" t="s">
        <v>30</v>
      </c>
      <c r="E6" s="233">
        <v>22199</v>
      </c>
      <c r="F6" s="574">
        <v>44132</v>
      </c>
      <c r="G6" s="307" t="s">
        <v>1022</v>
      </c>
      <c r="H6" s="232">
        <v>8</v>
      </c>
      <c r="I6" s="232"/>
      <c r="J6" s="232"/>
      <c r="K6" s="232" t="s">
        <v>955</v>
      </c>
      <c r="L6" s="232" t="s">
        <v>811</v>
      </c>
      <c r="M6" s="232" t="s">
        <v>31</v>
      </c>
      <c r="N6" s="233">
        <v>20230</v>
      </c>
      <c r="O6" s="307"/>
      <c r="P6" s="405">
        <v>69120000</v>
      </c>
      <c r="Q6" s="405">
        <v>80000000</v>
      </c>
      <c r="R6" s="405">
        <v>150000000</v>
      </c>
      <c r="S6" s="405">
        <v>500000000</v>
      </c>
      <c r="T6" s="405">
        <v>799120000</v>
      </c>
      <c r="U6" s="234">
        <v>130</v>
      </c>
      <c r="V6" s="234">
        <v>70</v>
      </c>
      <c r="W6" s="234">
        <v>200</v>
      </c>
      <c r="X6" s="234">
        <v>471.6</v>
      </c>
      <c r="Y6" s="234">
        <v>115548</v>
      </c>
      <c r="Z6" s="402">
        <v>7200</v>
      </c>
    </row>
    <row r="7" spans="1:26" ht="21.95" customHeight="1">
      <c r="A7" s="732">
        <v>20620208625633</v>
      </c>
      <c r="B7" s="232" t="s">
        <v>1023</v>
      </c>
      <c r="C7" s="232" t="s">
        <v>823</v>
      </c>
      <c r="D7" s="233">
        <v>89</v>
      </c>
      <c r="E7" s="233">
        <v>20111</v>
      </c>
      <c r="F7" s="574">
        <v>44118</v>
      </c>
      <c r="G7" s="307" t="s">
        <v>1024</v>
      </c>
      <c r="H7" s="232">
        <v>5</v>
      </c>
      <c r="I7" s="232"/>
      <c r="J7" s="232"/>
      <c r="K7" s="232" t="s">
        <v>1025</v>
      </c>
      <c r="L7" s="232" t="s">
        <v>1026</v>
      </c>
      <c r="M7" s="232" t="s">
        <v>857</v>
      </c>
      <c r="N7" s="233">
        <v>62140</v>
      </c>
      <c r="O7" s="307"/>
      <c r="P7" s="405">
        <v>11600000</v>
      </c>
      <c r="Q7" s="405">
        <v>294000000</v>
      </c>
      <c r="R7" s="405">
        <v>253100000</v>
      </c>
      <c r="S7" s="405">
        <v>20900000</v>
      </c>
      <c r="T7" s="405">
        <v>579600000</v>
      </c>
      <c r="U7" s="234">
        <v>10</v>
      </c>
      <c r="V7" s="234">
        <v>0</v>
      </c>
      <c r="W7" s="234">
        <v>10</v>
      </c>
      <c r="X7" s="234">
        <v>412</v>
      </c>
      <c r="Y7" s="234">
        <v>187196</v>
      </c>
      <c r="Z7" s="402">
        <v>8536</v>
      </c>
    </row>
    <row r="8" spans="1:26" ht="21.95" customHeight="1">
      <c r="A8" s="732">
        <v>20660206025634</v>
      </c>
      <c r="B8" s="232" t="s">
        <v>1027</v>
      </c>
      <c r="C8" s="232" t="s">
        <v>1028</v>
      </c>
      <c r="D8" s="233">
        <v>89</v>
      </c>
      <c r="E8" s="233">
        <v>20111</v>
      </c>
      <c r="F8" s="574">
        <v>44110</v>
      </c>
      <c r="G8" s="307" t="s">
        <v>1029</v>
      </c>
      <c r="H8" s="232">
        <v>14</v>
      </c>
      <c r="I8" s="232"/>
      <c r="J8" s="232"/>
      <c r="K8" s="232" t="s">
        <v>1030</v>
      </c>
      <c r="L8" s="232" t="s">
        <v>1031</v>
      </c>
      <c r="M8" s="232" t="s">
        <v>870</v>
      </c>
      <c r="N8" s="233">
        <v>66190</v>
      </c>
      <c r="O8" s="307">
        <v>931365456</v>
      </c>
      <c r="P8" s="405">
        <v>7000000</v>
      </c>
      <c r="Q8" s="405">
        <v>294000000</v>
      </c>
      <c r="R8" s="405">
        <v>253100000</v>
      </c>
      <c r="S8" s="405">
        <v>20900000</v>
      </c>
      <c r="T8" s="405">
        <v>575000000</v>
      </c>
      <c r="U8" s="234">
        <v>10</v>
      </c>
      <c r="V8" s="234">
        <v>0</v>
      </c>
      <c r="W8" s="234">
        <v>10</v>
      </c>
      <c r="X8" s="234">
        <v>412</v>
      </c>
      <c r="Y8" s="234">
        <v>74052</v>
      </c>
      <c r="Z8" s="402">
        <v>8536</v>
      </c>
    </row>
    <row r="9" spans="1:26" ht="21.95" customHeight="1">
      <c r="A9" s="732">
        <v>20520206225636</v>
      </c>
      <c r="B9" s="232" t="s">
        <v>1032</v>
      </c>
      <c r="C9" s="232" t="s">
        <v>1033</v>
      </c>
      <c r="D9" s="233">
        <v>89</v>
      </c>
      <c r="E9" s="233">
        <v>20111</v>
      </c>
      <c r="F9" s="574">
        <v>44111</v>
      </c>
      <c r="G9" s="307" t="s">
        <v>1034</v>
      </c>
      <c r="H9" s="232"/>
      <c r="I9" s="232"/>
      <c r="J9" s="232"/>
      <c r="K9" s="232" t="s">
        <v>1035</v>
      </c>
      <c r="L9" s="232" t="s">
        <v>1036</v>
      </c>
      <c r="M9" s="232" t="s">
        <v>915</v>
      </c>
      <c r="N9" s="233">
        <v>52120</v>
      </c>
      <c r="O9" s="307">
        <v>855562244</v>
      </c>
      <c r="P9" s="405">
        <v>5200000</v>
      </c>
      <c r="Q9" s="405">
        <v>294000000</v>
      </c>
      <c r="R9" s="405">
        <v>253100000</v>
      </c>
      <c r="S9" s="405">
        <v>20900000</v>
      </c>
      <c r="T9" s="405">
        <v>573200000</v>
      </c>
      <c r="U9" s="234">
        <v>10</v>
      </c>
      <c r="V9" s="234">
        <v>0</v>
      </c>
      <c r="W9" s="234">
        <v>10</v>
      </c>
      <c r="X9" s="234">
        <v>412</v>
      </c>
      <c r="Y9" s="234">
        <v>8536</v>
      </c>
      <c r="Z9" s="402">
        <v>53072</v>
      </c>
    </row>
    <row r="10" spans="1:26" ht="21.95" customHeight="1">
      <c r="A10" s="732">
        <v>20240217025632</v>
      </c>
      <c r="B10" s="232" t="s">
        <v>1037</v>
      </c>
      <c r="C10" s="232" t="s">
        <v>1038</v>
      </c>
      <c r="D10" s="233">
        <v>39</v>
      </c>
      <c r="E10" s="233">
        <v>17020</v>
      </c>
      <c r="F10" s="574">
        <v>44132</v>
      </c>
      <c r="G10" s="307" t="s">
        <v>1039</v>
      </c>
      <c r="H10" s="232">
        <v>4</v>
      </c>
      <c r="I10" s="232"/>
      <c r="J10" s="232"/>
      <c r="K10" s="232" t="s">
        <v>840</v>
      </c>
      <c r="L10" s="232" t="s">
        <v>807</v>
      </c>
      <c r="M10" s="232" t="s">
        <v>44</v>
      </c>
      <c r="N10" s="233">
        <v>24130</v>
      </c>
      <c r="O10" s="307"/>
      <c r="P10" s="405">
        <v>62000000</v>
      </c>
      <c r="Q10" s="405">
        <v>200000000</v>
      </c>
      <c r="R10" s="405">
        <v>40000000</v>
      </c>
      <c r="S10" s="405">
        <v>100000000</v>
      </c>
      <c r="T10" s="405">
        <v>402000000</v>
      </c>
      <c r="U10" s="234">
        <v>100</v>
      </c>
      <c r="V10" s="234">
        <v>81</v>
      </c>
      <c r="W10" s="234">
        <v>181</v>
      </c>
      <c r="X10" s="234">
        <v>175.55</v>
      </c>
      <c r="Y10" s="234">
        <v>22980</v>
      </c>
      <c r="Z10" s="402">
        <v>19479</v>
      </c>
    </row>
    <row r="11" spans="1:26" ht="21.95" customHeight="1">
      <c r="A11" s="732">
        <v>10240207225632</v>
      </c>
      <c r="B11" s="232" t="s">
        <v>1040</v>
      </c>
      <c r="C11" s="232" t="s">
        <v>1041</v>
      </c>
      <c r="D11" s="233">
        <v>106</v>
      </c>
      <c r="E11" s="233">
        <v>38300</v>
      </c>
      <c r="F11" s="574">
        <v>44111</v>
      </c>
      <c r="G11" s="307">
        <v>39</v>
      </c>
      <c r="H11" s="232">
        <v>5</v>
      </c>
      <c r="I11" s="232"/>
      <c r="J11" s="232" t="s">
        <v>1042</v>
      </c>
      <c r="K11" s="232" t="s">
        <v>840</v>
      </c>
      <c r="L11" s="232" t="s">
        <v>807</v>
      </c>
      <c r="M11" s="232" t="s">
        <v>44</v>
      </c>
      <c r="N11" s="233">
        <v>24130</v>
      </c>
      <c r="O11" s="307"/>
      <c r="P11" s="405">
        <v>30000000</v>
      </c>
      <c r="Q11" s="405">
        <v>110000000</v>
      </c>
      <c r="R11" s="405">
        <v>140000000</v>
      </c>
      <c r="S11" s="405">
        <v>20000000</v>
      </c>
      <c r="T11" s="405">
        <v>300000000</v>
      </c>
      <c r="U11" s="234">
        <v>35</v>
      </c>
      <c r="V11" s="234">
        <v>15</v>
      </c>
      <c r="W11" s="234">
        <v>50</v>
      </c>
      <c r="X11" s="234">
        <v>8200</v>
      </c>
      <c r="Y11" s="234">
        <v>12070</v>
      </c>
      <c r="Z11" s="402">
        <v>104128</v>
      </c>
    </row>
    <row r="12" spans="1:26" ht="21.95" customHeight="1">
      <c r="A12" s="732">
        <v>20630218225639</v>
      </c>
      <c r="B12" s="232" t="s">
        <v>1043</v>
      </c>
      <c r="C12" s="232" t="s">
        <v>1044</v>
      </c>
      <c r="D12" s="233" t="s">
        <v>75</v>
      </c>
      <c r="E12" s="233">
        <v>13111</v>
      </c>
      <c r="F12" s="574">
        <v>44133</v>
      </c>
      <c r="G12" s="307" t="s">
        <v>1045</v>
      </c>
      <c r="H12" s="232"/>
      <c r="I12" s="232"/>
      <c r="J12" s="232" t="s">
        <v>1046</v>
      </c>
      <c r="K12" s="232" t="s">
        <v>1047</v>
      </c>
      <c r="L12" s="232" t="s">
        <v>1047</v>
      </c>
      <c r="M12" s="232" t="s">
        <v>869</v>
      </c>
      <c r="N12" s="233">
        <v>63110</v>
      </c>
      <c r="O12" s="307"/>
      <c r="P12" s="405">
        <v>0</v>
      </c>
      <c r="Q12" s="405">
        <v>24000000</v>
      </c>
      <c r="R12" s="405">
        <v>148000000</v>
      </c>
      <c r="S12" s="405">
        <v>20000000</v>
      </c>
      <c r="T12" s="405">
        <v>192000000</v>
      </c>
      <c r="U12" s="234">
        <v>29</v>
      </c>
      <c r="V12" s="234">
        <v>67</v>
      </c>
      <c r="W12" s="234">
        <v>96</v>
      </c>
      <c r="X12" s="234">
        <v>497.46</v>
      </c>
      <c r="Y12" s="234">
        <v>5765</v>
      </c>
      <c r="Z12" s="402">
        <v>2640</v>
      </c>
    </row>
    <row r="13" spans="1:26" ht="21.95" customHeight="1">
      <c r="A13" s="732">
        <v>10110210525635</v>
      </c>
      <c r="B13" s="232" t="s">
        <v>1048</v>
      </c>
      <c r="C13" s="232" t="s">
        <v>1049</v>
      </c>
      <c r="D13" s="233" t="s">
        <v>610</v>
      </c>
      <c r="E13" s="233">
        <v>25910</v>
      </c>
      <c r="F13" s="574">
        <v>44123</v>
      </c>
      <c r="G13" s="307" t="s">
        <v>1050</v>
      </c>
      <c r="H13" s="232">
        <v>7</v>
      </c>
      <c r="I13" s="232"/>
      <c r="J13" s="232"/>
      <c r="K13" s="232" t="s">
        <v>956</v>
      </c>
      <c r="L13" s="232" t="s">
        <v>46</v>
      </c>
      <c r="M13" s="232" t="s">
        <v>29</v>
      </c>
      <c r="N13" s="233">
        <v>10540</v>
      </c>
      <c r="O13" s="307"/>
      <c r="P13" s="405">
        <v>50000000</v>
      </c>
      <c r="Q13" s="405">
        <v>50000000</v>
      </c>
      <c r="R13" s="405">
        <v>50000000</v>
      </c>
      <c r="S13" s="405">
        <v>30000000</v>
      </c>
      <c r="T13" s="405">
        <v>180000000</v>
      </c>
      <c r="U13" s="234">
        <v>28</v>
      </c>
      <c r="V13" s="234">
        <v>15</v>
      </c>
      <c r="W13" s="234">
        <v>43</v>
      </c>
      <c r="X13" s="234">
        <v>4032.6</v>
      </c>
      <c r="Y13" s="234">
        <v>7821</v>
      </c>
      <c r="Z13" s="402">
        <v>4000</v>
      </c>
    </row>
    <row r="14" spans="1:26" ht="21.95" customHeight="1">
      <c r="A14" s="732">
        <v>10200201325630</v>
      </c>
      <c r="B14" s="232" t="s">
        <v>1051</v>
      </c>
      <c r="C14" s="232" t="s">
        <v>1052</v>
      </c>
      <c r="D14" s="233" t="s">
        <v>330</v>
      </c>
      <c r="E14" s="233">
        <v>10222</v>
      </c>
      <c r="F14" s="574">
        <v>44105</v>
      </c>
      <c r="G14" s="307" t="s">
        <v>1053</v>
      </c>
      <c r="H14" s="232">
        <v>4</v>
      </c>
      <c r="I14" s="232" t="s">
        <v>1054</v>
      </c>
      <c r="J14" s="232"/>
      <c r="K14" s="232" t="s">
        <v>1055</v>
      </c>
      <c r="L14" s="232" t="s">
        <v>858</v>
      </c>
      <c r="M14" s="232" t="s">
        <v>31</v>
      </c>
      <c r="N14" s="233">
        <v>20140</v>
      </c>
      <c r="O14" s="307">
        <v>847217966</v>
      </c>
      <c r="P14" s="405">
        <v>3846000</v>
      </c>
      <c r="Q14" s="405">
        <v>49249154</v>
      </c>
      <c r="R14" s="405">
        <v>60000000</v>
      </c>
      <c r="S14" s="405">
        <v>60000000</v>
      </c>
      <c r="T14" s="405">
        <v>173095154</v>
      </c>
      <c r="U14" s="234">
        <v>30</v>
      </c>
      <c r="V14" s="234">
        <v>30</v>
      </c>
      <c r="W14" s="234">
        <v>60</v>
      </c>
      <c r="X14" s="234">
        <v>4814</v>
      </c>
      <c r="Y14" s="234">
        <v>10492</v>
      </c>
      <c r="Z14" s="402">
        <v>7990</v>
      </c>
    </row>
    <row r="15" spans="1:26" ht="21.95" customHeight="1">
      <c r="A15" s="732">
        <v>20460212825634</v>
      </c>
      <c r="B15" s="232" t="s">
        <v>1056</v>
      </c>
      <c r="C15" s="232" t="s">
        <v>1057</v>
      </c>
      <c r="D15" s="233" t="s">
        <v>96</v>
      </c>
      <c r="E15" s="233">
        <v>10111</v>
      </c>
      <c r="F15" s="574">
        <v>44125</v>
      </c>
      <c r="G15" s="307" t="s">
        <v>37</v>
      </c>
      <c r="H15" s="232">
        <v>1</v>
      </c>
      <c r="I15" s="232" t="s">
        <v>37</v>
      </c>
      <c r="J15" s="232" t="s">
        <v>37</v>
      </c>
      <c r="K15" s="232" t="s">
        <v>1058</v>
      </c>
      <c r="L15" s="232" t="s">
        <v>1058</v>
      </c>
      <c r="M15" s="232" t="s">
        <v>112</v>
      </c>
      <c r="N15" s="233">
        <v>46140</v>
      </c>
      <c r="O15" s="307"/>
      <c r="P15" s="405">
        <v>1800000</v>
      </c>
      <c r="Q15" s="405">
        <v>50000000</v>
      </c>
      <c r="R15" s="405">
        <v>70000000</v>
      </c>
      <c r="S15" s="405">
        <v>50000000</v>
      </c>
      <c r="T15" s="405">
        <v>171800000</v>
      </c>
      <c r="U15" s="234">
        <v>25</v>
      </c>
      <c r="V15" s="234">
        <v>70</v>
      </c>
      <c r="W15" s="234">
        <v>95</v>
      </c>
      <c r="X15" s="234">
        <v>300.87</v>
      </c>
      <c r="Y15" s="234">
        <v>17520</v>
      </c>
      <c r="Z15" s="402">
        <v>1320</v>
      </c>
    </row>
    <row r="16" spans="1:26" ht="21.95" customHeight="1">
      <c r="A16" s="732">
        <v>20200212225637</v>
      </c>
      <c r="B16" s="232" t="s">
        <v>1059</v>
      </c>
      <c r="C16" s="232" t="s">
        <v>943</v>
      </c>
      <c r="D16" s="233" t="s">
        <v>71</v>
      </c>
      <c r="E16" s="233">
        <v>8103</v>
      </c>
      <c r="F16" s="574">
        <v>44124</v>
      </c>
      <c r="G16" s="307" t="s">
        <v>1060</v>
      </c>
      <c r="H16" s="232">
        <v>2</v>
      </c>
      <c r="I16" s="232"/>
      <c r="J16" s="232"/>
      <c r="K16" s="232" t="s">
        <v>1061</v>
      </c>
      <c r="L16" s="232" t="s">
        <v>1062</v>
      </c>
      <c r="M16" s="232" t="s">
        <v>31</v>
      </c>
      <c r="N16" s="233">
        <v>20190</v>
      </c>
      <c r="O16" s="307"/>
      <c r="P16" s="405">
        <v>160000000</v>
      </c>
      <c r="Q16" s="405">
        <v>0</v>
      </c>
      <c r="R16" s="405">
        <v>5000000</v>
      </c>
      <c r="S16" s="405">
        <v>2000000</v>
      </c>
      <c r="T16" s="405">
        <v>167000000</v>
      </c>
      <c r="U16" s="234">
        <v>5</v>
      </c>
      <c r="V16" s="234">
        <v>0</v>
      </c>
      <c r="W16" s="234">
        <v>5</v>
      </c>
      <c r="X16" s="234">
        <v>426</v>
      </c>
      <c r="Y16" s="234">
        <v>122532</v>
      </c>
      <c r="Z16" s="402">
        <v>0</v>
      </c>
    </row>
    <row r="17" spans="1:26" ht="21.95" customHeight="1">
      <c r="A17" s="732">
        <v>10740206325630</v>
      </c>
      <c r="B17" s="232" t="s">
        <v>1063</v>
      </c>
      <c r="C17" s="232" t="s">
        <v>1064</v>
      </c>
      <c r="D17" s="233">
        <v>59</v>
      </c>
      <c r="E17" s="233">
        <v>24101</v>
      </c>
      <c r="F17" s="574">
        <v>44111</v>
      </c>
      <c r="G17" s="307" t="s">
        <v>1065</v>
      </c>
      <c r="H17" s="232">
        <v>1</v>
      </c>
      <c r="I17" s="232"/>
      <c r="J17" s="232"/>
      <c r="K17" s="232" t="s">
        <v>886</v>
      </c>
      <c r="L17" s="232" t="s">
        <v>64</v>
      </c>
      <c r="M17" s="232" t="s">
        <v>65</v>
      </c>
      <c r="N17" s="233">
        <v>74000</v>
      </c>
      <c r="O17" s="307"/>
      <c r="P17" s="405">
        <v>40000000</v>
      </c>
      <c r="Q17" s="405">
        <v>45000000</v>
      </c>
      <c r="R17" s="405">
        <v>25000000</v>
      </c>
      <c r="S17" s="405">
        <v>50000000</v>
      </c>
      <c r="T17" s="405">
        <v>160000000</v>
      </c>
      <c r="U17" s="234">
        <v>40</v>
      </c>
      <c r="V17" s="234">
        <v>15</v>
      </c>
      <c r="W17" s="234">
        <v>55</v>
      </c>
      <c r="X17" s="234">
        <v>7481.49</v>
      </c>
      <c r="Y17" s="234">
        <v>33359</v>
      </c>
      <c r="Z17" s="402">
        <v>6004</v>
      </c>
    </row>
    <row r="18" spans="1:26" ht="21.95" customHeight="1">
      <c r="A18" s="732">
        <v>20450216725633</v>
      </c>
      <c r="B18" s="232" t="s">
        <v>1066</v>
      </c>
      <c r="C18" s="232" t="s">
        <v>1067</v>
      </c>
      <c r="D18" s="233" t="s">
        <v>36</v>
      </c>
      <c r="E18" s="233">
        <v>33121</v>
      </c>
      <c r="F18" s="574">
        <v>44132</v>
      </c>
      <c r="G18" s="307">
        <v>119</v>
      </c>
      <c r="H18" s="232">
        <v>16</v>
      </c>
      <c r="I18" s="232"/>
      <c r="J18" s="232"/>
      <c r="K18" s="232" t="s">
        <v>1068</v>
      </c>
      <c r="L18" s="232" t="s">
        <v>1069</v>
      </c>
      <c r="M18" s="232" t="s">
        <v>106</v>
      </c>
      <c r="N18" s="233">
        <v>45000</v>
      </c>
      <c r="O18" s="307">
        <v>43624066</v>
      </c>
      <c r="P18" s="405">
        <v>18056500</v>
      </c>
      <c r="Q18" s="405">
        <v>76686050</v>
      </c>
      <c r="R18" s="405">
        <v>12717457</v>
      </c>
      <c r="S18" s="405">
        <v>48589753</v>
      </c>
      <c r="T18" s="405">
        <v>156049760</v>
      </c>
      <c r="U18" s="234">
        <v>45</v>
      </c>
      <c r="V18" s="234">
        <v>35</v>
      </c>
      <c r="W18" s="234">
        <v>80</v>
      </c>
      <c r="X18" s="234">
        <v>134.81</v>
      </c>
      <c r="Y18" s="234">
        <v>24058</v>
      </c>
      <c r="Z18" s="402">
        <v>748</v>
      </c>
    </row>
    <row r="19" spans="1:26" ht="21.95" customHeight="1">
      <c r="A19" s="732">
        <v>20830204825638</v>
      </c>
      <c r="B19" s="232" t="s">
        <v>1070</v>
      </c>
      <c r="C19" s="232" t="s">
        <v>1071</v>
      </c>
      <c r="D19" s="233">
        <v>92</v>
      </c>
      <c r="E19" s="233">
        <v>52101</v>
      </c>
      <c r="F19" s="574">
        <v>44109</v>
      </c>
      <c r="G19" s="307">
        <v>288</v>
      </c>
      <c r="H19" s="232">
        <v>5</v>
      </c>
      <c r="I19" s="232"/>
      <c r="J19" s="232"/>
      <c r="K19" s="232" t="s">
        <v>1072</v>
      </c>
      <c r="L19" s="232" t="s">
        <v>1073</v>
      </c>
      <c r="M19" s="232" t="s">
        <v>818</v>
      </c>
      <c r="N19" s="233">
        <v>83110</v>
      </c>
      <c r="O19" s="307">
        <v>76617420</v>
      </c>
      <c r="P19" s="405">
        <v>30000000</v>
      </c>
      <c r="Q19" s="405">
        <v>60000000</v>
      </c>
      <c r="R19" s="405">
        <v>30000000</v>
      </c>
      <c r="S19" s="405">
        <v>10000000</v>
      </c>
      <c r="T19" s="405">
        <v>130000000</v>
      </c>
      <c r="U19" s="234">
        <v>15</v>
      </c>
      <c r="V19" s="234">
        <v>8</v>
      </c>
      <c r="W19" s="234">
        <v>23</v>
      </c>
      <c r="X19" s="234">
        <v>467.5</v>
      </c>
      <c r="Y19" s="234">
        <v>4800</v>
      </c>
      <c r="Z19" s="402">
        <v>977</v>
      </c>
    </row>
    <row r="20" spans="1:26" ht="21.95" customHeight="1">
      <c r="A20" s="732">
        <v>91120214725638</v>
      </c>
      <c r="B20" s="232" t="s">
        <v>1074</v>
      </c>
      <c r="C20" s="232" t="s">
        <v>1075</v>
      </c>
      <c r="D20" s="233" t="s">
        <v>34</v>
      </c>
      <c r="E20" s="233">
        <v>27103</v>
      </c>
      <c r="F20" s="574">
        <v>44130</v>
      </c>
      <c r="G20" s="307" t="s">
        <v>983</v>
      </c>
      <c r="H20" s="232">
        <v>9</v>
      </c>
      <c r="I20" s="232"/>
      <c r="J20" s="232"/>
      <c r="K20" s="232" t="s">
        <v>1076</v>
      </c>
      <c r="L20" s="232" t="s">
        <v>991</v>
      </c>
      <c r="M20" s="232" t="s">
        <v>35</v>
      </c>
      <c r="N20" s="233">
        <v>25110</v>
      </c>
      <c r="O20" s="307" t="s">
        <v>1077</v>
      </c>
      <c r="P20" s="405">
        <v>19900000</v>
      </c>
      <c r="Q20" s="405">
        <v>50700000</v>
      </c>
      <c r="R20" s="405">
        <v>24700000</v>
      </c>
      <c r="S20" s="405">
        <v>11000000</v>
      </c>
      <c r="T20" s="405">
        <v>106300000</v>
      </c>
      <c r="U20" s="234">
        <v>65</v>
      </c>
      <c r="V20" s="234">
        <v>321</v>
      </c>
      <c r="W20" s="234">
        <v>386</v>
      </c>
      <c r="X20" s="234">
        <v>103.322</v>
      </c>
      <c r="Y20" s="234">
        <v>15924</v>
      </c>
      <c r="Z20" s="402">
        <v>4920</v>
      </c>
    </row>
    <row r="21" spans="1:26" ht="21.95" customHeight="1">
      <c r="A21" s="732">
        <v>20810201925631</v>
      </c>
      <c r="B21" s="232" t="s">
        <v>1078</v>
      </c>
      <c r="C21" s="232" t="s">
        <v>1079</v>
      </c>
      <c r="D21" s="233">
        <v>92</v>
      </c>
      <c r="E21" s="233">
        <v>52101</v>
      </c>
      <c r="F21" s="574">
        <v>44105</v>
      </c>
      <c r="G21" s="307" t="s">
        <v>1080</v>
      </c>
      <c r="H21" s="232">
        <v>3</v>
      </c>
      <c r="I21" s="232"/>
      <c r="J21" s="232"/>
      <c r="K21" s="232" t="s">
        <v>1081</v>
      </c>
      <c r="L21" s="232" t="s">
        <v>1081</v>
      </c>
      <c r="M21" s="232" t="s">
        <v>124</v>
      </c>
      <c r="N21" s="233">
        <v>81160</v>
      </c>
      <c r="O21" s="307"/>
      <c r="P21" s="405">
        <v>5300000</v>
      </c>
      <c r="Q21" s="405">
        <v>5000000</v>
      </c>
      <c r="R21" s="405">
        <v>10000000</v>
      </c>
      <c r="S21" s="405">
        <v>80000000</v>
      </c>
      <c r="T21" s="405">
        <v>100300000</v>
      </c>
      <c r="U21" s="234">
        <v>10</v>
      </c>
      <c r="V21" s="234">
        <v>20</v>
      </c>
      <c r="W21" s="234">
        <v>30</v>
      </c>
      <c r="X21" s="234">
        <v>282.5</v>
      </c>
      <c r="Y21" s="234">
        <v>15520</v>
      </c>
      <c r="Z21" s="402">
        <v>1750</v>
      </c>
    </row>
    <row r="22" spans="1:26" ht="21.95" customHeight="1">
      <c r="A22" s="732">
        <v>10110211425637</v>
      </c>
      <c r="B22" s="232" t="s">
        <v>941</v>
      </c>
      <c r="C22" s="232" t="s">
        <v>942</v>
      </c>
      <c r="D22" s="233" t="s">
        <v>91</v>
      </c>
      <c r="E22" s="233">
        <v>29309</v>
      </c>
      <c r="F22" s="574">
        <v>44124</v>
      </c>
      <c r="G22" s="307">
        <v>99</v>
      </c>
      <c r="H22" s="232">
        <v>5</v>
      </c>
      <c r="I22" s="232" t="s">
        <v>957</v>
      </c>
      <c r="J22" s="232" t="s">
        <v>958</v>
      </c>
      <c r="K22" s="232" t="s">
        <v>959</v>
      </c>
      <c r="L22" s="232" t="s">
        <v>76</v>
      </c>
      <c r="M22" s="232" t="s">
        <v>29</v>
      </c>
      <c r="N22" s="233">
        <v>10270</v>
      </c>
      <c r="O22" s="307"/>
      <c r="P22" s="405">
        <v>0</v>
      </c>
      <c r="Q22" s="405">
        <v>0</v>
      </c>
      <c r="R22" s="405">
        <v>87000000</v>
      </c>
      <c r="S22" s="405">
        <v>5000000</v>
      </c>
      <c r="T22" s="405">
        <v>92000000</v>
      </c>
      <c r="U22" s="234">
        <v>239</v>
      </c>
      <c r="V22" s="234">
        <v>65</v>
      </c>
      <c r="W22" s="234">
        <v>304</v>
      </c>
      <c r="X22" s="234">
        <v>6150</v>
      </c>
      <c r="Y22" s="234">
        <v>16600</v>
      </c>
      <c r="Z22" s="402">
        <v>9306</v>
      </c>
    </row>
    <row r="23" spans="1:26" ht="21.95" customHeight="1">
      <c r="A23" s="732">
        <v>20110213525630</v>
      </c>
      <c r="B23" s="232" t="s">
        <v>1082</v>
      </c>
      <c r="C23" s="232" t="s">
        <v>1083</v>
      </c>
      <c r="D23" s="233" t="s">
        <v>519</v>
      </c>
      <c r="E23" s="233">
        <v>21001</v>
      </c>
      <c r="F23" s="574">
        <v>44125</v>
      </c>
      <c r="G23" s="307" t="s">
        <v>1084</v>
      </c>
      <c r="H23" s="232">
        <v>20</v>
      </c>
      <c r="I23" s="232"/>
      <c r="J23" s="232"/>
      <c r="K23" s="232" t="s">
        <v>963</v>
      </c>
      <c r="L23" s="232" t="s">
        <v>46</v>
      </c>
      <c r="M23" s="232" t="s">
        <v>29</v>
      </c>
      <c r="N23" s="233">
        <v>10540</v>
      </c>
      <c r="O23" s="307" t="s">
        <v>1085</v>
      </c>
      <c r="P23" s="405">
        <v>0</v>
      </c>
      <c r="Q23" s="405">
        <v>0</v>
      </c>
      <c r="R23" s="405">
        <v>32000000</v>
      </c>
      <c r="S23" s="405">
        <v>50000000</v>
      </c>
      <c r="T23" s="405">
        <v>82000000</v>
      </c>
      <c r="U23" s="234">
        <v>30</v>
      </c>
      <c r="V23" s="234">
        <v>30</v>
      </c>
      <c r="W23" s="234">
        <v>60</v>
      </c>
      <c r="X23" s="234">
        <v>234.364</v>
      </c>
      <c r="Y23" s="234">
        <v>1838</v>
      </c>
      <c r="Z23" s="402">
        <v>1122</v>
      </c>
    </row>
    <row r="24" spans="1:26" ht="21.95" customHeight="1">
      <c r="A24" s="732">
        <v>20200213125638</v>
      </c>
      <c r="B24" s="232" t="s">
        <v>1086</v>
      </c>
      <c r="C24" s="232" t="s">
        <v>1087</v>
      </c>
      <c r="D24" s="233" t="s">
        <v>66</v>
      </c>
      <c r="E24" s="233">
        <v>25922</v>
      </c>
      <c r="F24" s="574">
        <v>44125</v>
      </c>
      <c r="G24" s="307" t="s">
        <v>1088</v>
      </c>
      <c r="H24" s="232">
        <v>7</v>
      </c>
      <c r="I24" s="232"/>
      <c r="J24" s="232"/>
      <c r="K24" s="232" t="s">
        <v>906</v>
      </c>
      <c r="L24" s="232" t="s">
        <v>901</v>
      </c>
      <c r="M24" s="232" t="s">
        <v>31</v>
      </c>
      <c r="N24" s="233">
        <v>20000</v>
      </c>
      <c r="O24" s="307"/>
      <c r="P24" s="405">
        <v>12000000</v>
      </c>
      <c r="Q24" s="405">
        <v>7000000</v>
      </c>
      <c r="R24" s="405">
        <v>28000000</v>
      </c>
      <c r="S24" s="405">
        <v>35000000</v>
      </c>
      <c r="T24" s="405">
        <v>82000000</v>
      </c>
      <c r="U24" s="234">
        <v>10</v>
      </c>
      <c r="V24" s="234">
        <v>10</v>
      </c>
      <c r="W24" s="234">
        <v>20</v>
      </c>
      <c r="X24" s="234">
        <v>462</v>
      </c>
      <c r="Y24" s="234">
        <v>3200</v>
      </c>
      <c r="Z24" s="402">
        <v>1200</v>
      </c>
    </row>
    <row r="25" spans="1:26" ht="21.95" customHeight="1">
      <c r="A25" s="732">
        <v>40340202625630</v>
      </c>
      <c r="B25" s="232" t="s">
        <v>1089</v>
      </c>
      <c r="C25" s="232" t="s">
        <v>1090</v>
      </c>
      <c r="D25" s="233" t="s">
        <v>707</v>
      </c>
      <c r="E25" s="233">
        <v>35101</v>
      </c>
      <c r="F25" s="574">
        <v>44106</v>
      </c>
      <c r="G25" s="307">
        <v>299</v>
      </c>
      <c r="H25" s="232">
        <v>9</v>
      </c>
      <c r="I25" s="232"/>
      <c r="J25" s="232"/>
      <c r="K25" s="232" t="s">
        <v>893</v>
      </c>
      <c r="L25" s="232" t="s">
        <v>1091</v>
      </c>
      <c r="M25" s="232" t="s">
        <v>908</v>
      </c>
      <c r="N25" s="233">
        <v>34160</v>
      </c>
      <c r="O25" s="307"/>
      <c r="P25" s="405">
        <v>0</v>
      </c>
      <c r="Q25" s="405">
        <v>23000000</v>
      </c>
      <c r="R25" s="405">
        <v>52450000</v>
      </c>
      <c r="S25" s="405">
        <v>6000000</v>
      </c>
      <c r="T25" s="405">
        <v>81450000</v>
      </c>
      <c r="U25" s="234">
        <v>3</v>
      </c>
      <c r="V25" s="234">
        <v>0</v>
      </c>
      <c r="W25" s="234">
        <v>3</v>
      </c>
      <c r="X25" s="234">
        <v>6889.9</v>
      </c>
      <c r="Y25" s="234">
        <v>30825</v>
      </c>
      <c r="Z25" s="402">
        <v>73</v>
      </c>
    </row>
    <row r="26" spans="1:26" ht="21.95" customHeight="1">
      <c r="A26" s="732">
        <v>10180202025639</v>
      </c>
      <c r="B26" s="232" t="s">
        <v>1092</v>
      </c>
      <c r="C26" s="232" t="s">
        <v>56</v>
      </c>
      <c r="D26" s="233" t="s">
        <v>57</v>
      </c>
      <c r="E26" s="233">
        <v>19209</v>
      </c>
      <c r="F26" s="574">
        <v>44105</v>
      </c>
      <c r="G26" s="307" t="s">
        <v>1093</v>
      </c>
      <c r="H26" s="232">
        <v>4</v>
      </c>
      <c r="I26" s="232"/>
      <c r="J26" s="232"/>
      <c r="K26" s="232" t="s">
        <v>1094</v>
      </c>
      <c r="L26" s="232" t="s">
        <v>1095</v>
      </c>
      <c r="M26" s="232" t="s">
        <v>284</v>
      </c>
      <c r="N26" s="233">
        <v>17150</v>
      </c>
      <c r="O26" s="307"/>
      <c r="P26" s="405">
        <v>5000000</v>
      </c>
      <c r="Q26" s="405">
        <v>50000000</v>
      </c>
      <c r="R26" s="405">
        <v>15000000</v>
      </c>
      <c r="S26" s="405">
        <v>10000000</v>
      </c>
      <c r="T26" s="405">
        <v>80000000</v>
      </c>
      <c r="U26" s="234">
        <v>10</v>
      </c>
      <c r="V26" s="234">
        <v>0</v>
      </c>
      <c r="W26" s="234">
        <v>10</v>
      </c>
      <c r="X26" s="234">
        <v>1567.56</v>
      </c>
      <c r="Y26" s="234">
        <v>13300</v>
      </c>
      <c r="Z26" s="402">
        <v>719</v>
      </c>
    </row>
    <row r="27" spans="1:26" ht="21.95" customHeight="1">
      <c r="A27" s="732">
        <v>91300207425638</v>
      </c>
      <c r="B27" s="232" t="s">
        <v>1096</v>
      </c>
      <c r="C27" s="232" t="s">
        <v>1097</v>
      </c>
      <c r="D27" s="233" t="s">
        <v>42</v>
      </c>
      <c r="E27" s="233">
        <v>22220</v>
      </c>
      <c r="F27" s="574">
        <v>44113</v>
      </c>
      <c r="G27" s="307" t="s">
        <v>1098</v>
      </c>
      <c r="H27" s="232">
        <v>1</v>
      </c>
      <c r="I27" s="232"/>
      <c r="J27" s="232" t="s">
        <v>860</v>
      </c>
      <c r="K27" s="232" t="s">
        <v>977</v>
      </c>
      <c r="L27" s="232" t="s">
        <v>978</v>
      </c>
      <c r="M27" s="232" t="s">
        <v>72</v>
      </c>
      <c r="N27" s="233">
        <v>30380</v>
      </c>
      <c r="O27" s="307"/>
      <c r="P27" s="405">
        <v>250000</v>
      </c>
      <c r="Q27" s="405">
        <v>37000000</v>
      </c>
      <c r="R27" s="405">
        <v>24000000</v>
      </c>
      <c r="S27" s="405">
        <v>16000000</v>
      </c>
      <c r="T27" s="405">
        <v>77250000</v>
      </c>
      <c r="U27" s="234">
        <v>8</v>
      </c>
      <c r="V27" s="234">
        <v>41</v>
      </c>
      <c r="W27" s="234">
        <v>49</v>
      </c>
      <c r="X27" s="234">
        <v>806</v>
      </c>
      <c r="Y27" s="234">
        <v>4587</v>
      </c>
      <c r="Z27" s="402">
        <v>2055</v>
      </c>
    </row>
    <row r="28" spans="1:26" ht="21.95" customHeight="1">
      <c r="A28" s="732">
        <v>20340207125630</v>
      </c>
      <c r="B28" s="232" t="s">
        <v>1099</v>
      </c>
      <c r="C28" s="232" t="s">
        <v>1100</v>
      </c>
      <c r="D28" s="233" t="s">
        <v>98</v>
      </c>
      <c r="E28" s="233">
        <v>11041</v>
      </c>
      <c r="F28" s="574">
        <v>44112</v>
      </c>
      <c r="G28" s="307">
        <v>222</v>
      </c>
      <c r="H28" s="232">
        <v>18</v>
      </c>
      <c r="I28" s="232"/>
      <c r="J28" s="232"/>
      <c r="K28" s="232" t="s">
        <v>1101</v>
      </c>
      <c r="L28" s="232" t="s">
        <v>1102</v>
      </c>
      <c r="M28" s="232" t="s">
        <v>908</v>
      </c>
      <c r="N28" s="233">
        <v>34110</v>
      </c>
      <c r="O28" s="307">
        <v>878778991</v>
      </c>
      <c r="P28" s="405">
        <v>144000</v>
      </c>
      <c r="Q28" s="405">
        <v>3500000</v>
      </c>
      <c r="R28" s="405">
        <v>66600000</v>
      </c>
      <c r="S28" s="405">
        <v>5000000</v>
      </c>
      <c r="T28" s="405">
        <v>75244000</v>
      </c>
      <c r="U28" s="234">
        <v>20</v>
      </c>
      <c r="V28" s="234">
        <v>10</v>
      </c>
      <c r="W28" s="234">
        <v>30</v>
      </c>
      <c r="X28" s="234">
        <v>121.54</v>
      </c>
      <c r="Y28" s="234">
        <v>1600</v>
      </c>
      <c r="Z28" s="402">
        <v>263</v>
      </c>
    </row>
    <row r="29" spans="1:26" ht="21.95" customHeight="1">
      <c r="A29" s="732">
        <v>20410203225633</v>
      </c>
      <c r="B29" s="232" t="s">
        <v>1103</v>
      </c>
      <c r="C29" s="232" t="s">
        <v>1104</v>
      </c>
      <c r="D29" s="233" t="s">
        <v>36</v>
      </c>
      <c r="E29" s="233">
        <v>33121</v>
      </c>
      <c r="F29" s="574">
        <v>44106</v>
      </c>
      <c r="G29" s="307" t="s">
        <v>1105</v>
      </c>
      <c r="H29" s="232">
        <v>7</v>
      </c>
      <c r="I29" s="232" t="s">
        <v>1106</v>
      </c>
      <c r="J29" s="232" t="s">
        <v>1107</v>
      </c>
      <c r="K29" s="232" t="s">
        <v>1108</v>
      </c>
      <c r="L29" s="232" t="s">
        <v>973</v>
      </c>
      <c r="M29" s="232" t="s">
        <v>121</v>
      </c>
      <c r="N29" s="233">
        <v>41000</v>
      </c>
      <c r="O29" s="307" t="s">
        <v>1109</v>
      </c>
      <c r="P29" s="405">
        <v>34000000</v>
      </c>
      <c r="Q29" s="405">
        <v>28000000</v>
      </c>
      <c r="R29" s="405">
        <v>6000000</v>
      </c>
      <c r="S29" s="405">
        <v>5000000</v>
      </c>
      <c r="T29" s="405">
        <v>73000000</v>
      </c>
      <c r="U29" s="234">
        <v>17</v>
      </c>
      <c r="V29" s="234">
        <v>0</v>
      </c>
      <c r="W29" s="234">
        <v>17</v>
      </c>
      <c r="X29" s="234">
        <v>98.53</v>
      </c>
      <c r="Y29" s="234">
        <v>1600</v>
      </c>
      <c r="Z29" s="402">
        <v>1600</v>
      </c>
    </row>
    <row r="30" spans="1:26" ht="21.95" customHeight="1">
      <c r="A30" s="732">
        <v>40720217125637</v>
      </c>
      <c r="B30" s="232" t="s">
        <v>1110</v>
      </c>
      <c r="C30" s="232" t="s">
        <v>1111</v>
      </c>
      <c r="D30" s="233" t="s">
        <v>707</v>
      </c>
      <c r="E30" s="233">
        <v>35101</v>
      </c>
      <c r="F30" s="574">
        <v>44132</v>
      </c>
      <c r="G30" s="307">
        <v>109</v>
      </c>
      <c r="H30" s="232">
        <v>10</v>
      </c>
      <c r="I30" s="232"/>
      <c r="J30" s="232">
        <v>3350</v>
      </c>
      <c r="K30" s="232" t="s">
        <v>1112</v>
      </c>
      <c r="L30" s="232" t="s">
        <v>1113</v>
      </c>
      <c r="M30" s="232" t="s">
        <v>821</v>
      </c>
      <c r="N30" s="233">
        <v>72180</v>
      </c>
      <c r="O30" s="307"/>
      <c r="P30" s="405">
        <v>0</v>
      </c>
      <c r="Q30" s="405">
        <v>2500000</v>
      </c>
      <c r="R30" s="405">
        <v>68000000</v>
      </c>
      <c r="S30" s="405">
        <v>0</v>
      </c>
      <c r="T30" s="405">
        <v>70500000</v>
      </c>
      <c r="U30" s="234">
        <v>3</v>
      </c>
      <c r="V30" s="234">
        <v>0</v>
      </c>
      <c r="W30" s="234">
        <v>3</v>
      </c>
      <c r="X30" s="234">
        <v>6322.3180000000002</v>
      </c>
      <c r="Y30" s="234">
        <v>44800</v>
      </c>
      <c r="Z30" s="402">
        <v>120</v>
      </c>
    </row>
    <row r="31" spans="1:26" ht="21.95" customHeight="1">
      <c r="A31" s="732">
        <v>10250204625635</v>
      </c>
      <c r="B31" s="232" t="s">
        <v>1114</v>
      </c>
      <c r="C31" s="232" t="s">
        <v>1115</v>
      </c>
      <c r="D31" s="233">
        <v>105</v>
      </c>
      <c r="E31" s="233">
        <v>38211</v>
      </c>
      <c r="F31" s="574">
        <v>44109</v>
      </c>
      <c r="G31" s="307" t="s">
        <v>1116</v>
      </c>
      <c r="H31" s="232">
        <v>7</v>
      </c>
      <c r="I31" s="232"/>
      <c r="J31" s="232"/>
      <c r="K31" s="232" t="s">
        <v>1117</v>
      </c>
      <c r="L31" s="232" t="s">
        <v>991</v>
      </c>
      <c r="M31" s="232" t="s">
        <v>35</v>
      </c>
      <c r="N31" s="233">
        <v>25110</v>
      </c>
      <c r="O31" s="307"/>
      <c r="P31" s="405">
        <v>45000000</v>
      </c>
      <c r="Q31" s="405">
        <v>5000000</v>
      </c>
      <c r="R31" s="405">
        <v>10000000</v>
      </c>
      <c r="S31" s="405">
        <v>10000000</v>
      </c>
      <c r="T31" s="405">
        <v>70000000</v>
      </c>
      <c r="U31" s="234">
        <v>20</v>
      </c>
      <c r="V31" s="234">
        <v>0</v>
      </c>
      <c r="W31" s="234">
        <v>20</v>
      </c>
      <c r="X31" s="234">
        <v>824</v>
      </c>
      <c r="Y31" s="234">
        <v>213864</v>
      </c>
      <c r="Z31" s="402">
        <v>480</v>
      </c>
    </row>
    <row r="32" spans="1:26" ht="21.95" customHeight="1">
      <c r="A32" s="732">
        <v>20200218325639</v>
      </c>
      <c r="B32" s="232" t="s">
        <v>1118</v>
      </c>
      <c r="C32" s="232" t="s">
        <v>1119</v>
      </c>
      <c r="D32" s="233" t="s">
        <v>79</v>
      </c>
      <c r="E32" s="233">
        <v>25111</v>
      </c>
      <c r="F32" s="574">
        <v>44133</v>
      </c>
      <c r="G32" s="307">
        <v>179</v>
      </c>
      <c r="H32" s="232">
        <v>5</v>
      </c>
      <c r="I32" s="232"/>
      <c r="J32" s="232"/>
      <c r="K32" s="232" t="s">
        <v>1120</v>
      </c>
      <c r="L32" s="232" t="s">
        <v>901</v>
      </c>
      <c r="M32" s="232" t="s">
        <v>31</v>
      </c>
      <c r="N32" s="233">
        <v>20000</v>
      </c>
      <c r="O32" s="307"/>
      <c r="P32" s="405">
        <v>0</v>
      </c>
      <c r="Q32" s="405">
        <v>0</v>
      </c>
      <c r="R32" s="405">
        <v>20000000</v>
      </c>
      <c r="S32" s="405">
        <v>50000000</v>
      </c>
      <c r="T32" s="405">
        <v>70000000</v>
      </c>
      <c r="U32" s="234">
        <v>31</v>
      </c>
      <c r="V32" s="234">
        <v>6</v>
      </c>
      <c r="W32" s="234">
        <v>37</v>
      </c>
      <c r="X32" s="234">
        <v>490</v>
      </c>
      <c r="Y32" s="234">
        <v>16624</v>
      </c>
      <c r="Z32" s="402">
        <v>9650</v>
      </c>
    </row>
    <row r="33" spans="1:26" ht="21.95" customHeight="1">
      <c r="A33" s="732">
        <v>20140200825636</v>
      </c>
      <c r="B33" s="232" t="s">
        <v>1121</v>
      </c>
      <c r="C33" s="232" t="s">
        <v>1122</v>
      </c>
      <c r="D33" s="233" t="s">
        <v>71</v>
      </c>
      <c r="E33" s="233">
        <v>8103</v>
      </c>
      <c r="F33" s="574">
        <v>44105</v>
      </c>
      <c r="G33" s="307" t="s">
        <v>37</v>
      </c>
      <c r="H33" s="232">
        <v>11</v>
      </c>
      <c r="I33" s="232" t="s">
        <v>37</v>
      </c>
      <c r="J33" s="232" t="s">
        <v>37</v>
      </c>
      <c r="K33" s="232" t="s">
        <v>1123</v>
      </c>
      <c r="L33" s="232" t="s">
        <v>809</v>
      </c>
      <c r="M33" s="232" t="s">
        <v>39</v>
      </c>
      <c r="N33" s="233">
        <v>13170</v>
      </c>
      <c r="O33" s="307"/>
      <c r="P33" s="405">
        <v>56000000</v>
      </c>
      <c r="Q33" s="405">
        <v>0</v>
      </c>
      <c r="R33" s="405">
        <v>12000000</v>
      </c>
      <c r="S33" s="405">
        <v>1000000</v>
      </c>
      <c r="T33" s="405">
        <v>69000000</v>
      </c>
      <c r="U33" s="234">
        <v>6</v>
      </c>
      <c r="V33" s="234">
        <v>0</v>
      </c>
      <c r="W33" s="234">
        <v>6</v>
      </c>
      <c r="X33" s="234">
        <v>490</v>
      </c>
      <c r="Y33" s="234">
        <v>301360</v>
      </c>
      <c r="Z33" s="402">
        <v>0</v>
      </c>
    </row>
    <row r="34" spans="1:26" ht="21.95" customHeight="1">
      <c r="A34" s="732">
        <v>20130211125639</v>
      </c>
      <c r="B34" s="232" t="s">
        <v>1124</v>
      </c>
      <c r="C34" s="232" t="s">
        <v>1125</v>
      </c>
      <c r="D34" s="233" t="s">
        <v>69</v>
      </c>
      <c r="E34" s="233">
        <v>20121</v>
      </c>
      <c r="F34" s="574">
        <v>44123</v>
      </c>
      <c r="G34" s="307" t="s">
        <v>1126</v>
      </c>
      <c r="H34" s="232">
        <v>4</v>
      </c>
      <c r="I34" s="232"/>
      <c r="J34" s="232"/>
      <c r="K34" s="232" t="s">
        <v>1127</v>
      </c>
      <c r="L34" s="232" t="s">
        <v>951</v>
      </c>
      <c r="M34" s="232" t="s">
        <v>33</v>
      </c>
      <c r="N34" s="233">
        <v>12140</v>
      </c>
      <c r="O34" s="307"/>
      <c r="P34" s="405">
        <v>20000000</v>
      </c>
      <c r="Q34" s="405">
        <v>20000000</v>
      </c>
      <c r="R34" s="405">
        <v>8000000</v>
      </c>
      <c r="S34" s="405">
        <v>20000000</v>
      </c>
      <c r="T34" s="405">
        <v>68000000</v>
      </c>
      <c r="U34" s="234">
        <v>20</v>
      </c>
      <c r="V34" s="234">
        <v>0</v>
      </c>
      <c r="W34" s="234">
        <v>20</v>
      </c>
      <c r="X34" s="234">
        <v>434.5</v>
      </c>
      <c r="Y34" s="234">
        <v>6416</v>
      </c>
      <c r="Z34" s="402">
        <v>1536</v>
      </c>
    </row>
    <row r="35" spans="1:26" ht="21.95" customHeight="1">
      <c r="A35" s="732">
        <v>10100208825634</v>
      </c>
      <c r="B35" s="232" t="s">
        <v>1128</v>
      </c>
      <c r="C35" s="232" t="s">
        <v>1129</v>
      </c>
      <c r="D35" s="233" t="s">
        <v>36</v>
      </c>
      <c r="E35" s="233">
        <v>33121</v>
      </c>
      <c r="F35" s="574">
        <v>44119</v>
      </c>
      <c r="G35" s="307">
        <v>111</v>
      </c>
      <c r="H35" s="232"/>
      <c r="I35" s="232"/>
      <c r="J35" s="232" t="s">
        <v>1130</v>
      </c>
      <c r="K35" s="232" t="s">
        <v>1130</v>
      </c>
      <c r="L35" s="232" t="s">
        <v>1131</v>
      </c>
      <c r="M35" s="232" t="s">
        <v>60</v>
      </c>
      <c r="N35" s="233">
        <v>10220</v>
      </c>
      <c r="O35" s="307"/>
      <c r="P35" s="405">
        <v>50000000</v>
      </c>
      <c r="Q35" s="405">
        <v>12000000</v>
      </c>
      <c r="R35" s="405">
        <v>5000000</v>
      </c>
      <c r="S35" s="405">
        <v>500000</v>
      </c>
      <c r="T35" s="405">
        <v>67500000</v>
      </c>
      <c r="U35" s="234">
        <v>12</v>
      </c>
      <c r="V35" s="234">
        <v>0</v>
      </c>
      <c r="W35" s="234">
        <v>12</v>
      </c>
      <c r="X35" s="234">
        <v>91.36</v>
      </c>
      <c r="Y35" s="234">
        <v>298</v>
      </c>
      <c r="Z35" s="402">
        <v>298</v>
      </c>
    </row>
    <row r="36" spans="1:26" ht="21.95" customHeight="1">
      <c r="A36" s="732">
        <v>10130217325631</v>
      </c>
      <c r="B36" s="232" t="s">
        <v>1132</v>
      </c>
      <c r="C36" s="232" t="s">
        <v>1133</v>
      </c>
      <c r="D36" s="233">
        <v>106</v>
      </c>
      <c r="E36" s="233">
        <v>38300</v>
      </c>
      <c r="F36" s="574">
        <v>44132</v>
      </c>
      <c r="G36" s="307">
        <v>48</v>
      </c>
      <c r="H36" s="232">
        <v>12</v>
      </c>
      <c r="I36" s="232"/>
      <c r="J36" s="232"/>
      <c r="K36" s="232" t="s">
        <v>1134</v>
      </c>
      <c r="L36" s="232" t="s">
        <v>902</v>
      </c>
      <c r="M36" s="232" t="s">
        <v>33</v>
      </c>
      <c r="N36" s="233">
        <v>12120</v>
      </c>
      <c r="O36" s="307"/>
      <c r="P36" s="405">
        <v>1500000</v>
      </c>
      <c r="Q36" s="405">
        <v>12000000</v>
      </c>
      <c r="R36" s="405">
        <v>1000000</v>
      </c>
      <c r="S36" s="405">
        <v>50000000</v>
      </c>
      <c r="T36" s="405">
        <v>64500000</v>
      </c>
      <c r="U36" s="234">
        <v>6</v>
      </c>
      <c r="V36" s="234">
        <v>7</v>
      </c>
      <c r="W36" s="234">
        <v>13</v>
      </c>
      <c r="X36" s="234">
        <v>150</v>
      </c>
      <c r="Y36" s="234">
        <v>1600</v>
      </c>
      <c r="Z36" s="402">
        <v>488</v>
      </c>
    </row>
    <row r="37" spans="1:26" ht="21.95" customHeight="1">
      <c r="A37" s="732">
        <v>20200215925639</v>
      </c>
      <c r="B37" s="232" t="s">
        <v>1135</v>
      </c>
      <c r="C37" s="232" t="s">
        <v>1136</v>
      </c>
      <c r="D37" s="233">
        <v>61</v>
      </c>
      <c r="E37" s="233">
        <v>24109</v>
      </c>
      <c r="F37" s="574">
        <v>44126</v>
      </c>
      <c r="G37" s="307" t="s">
        <v>1137</v>
      </c>
      <c r="H37" s="232">
        <v>2</v>
      </c>
      <c r="I37" s="232" t="s">
        <v>1138</v>
      </c>
      <c r="J37" s="232"/>
      <c r="K37" s="232" t="s">
        <v>1139</v>
      </c>
      <c r="L37" s="232" t="s">
        <v>901</v>
      </c>
      <c r="M37" s="232" t="s">
        <v>31</v>
      </c>
      <c r="N37" s="233">
        <v>20000</v>
      </c>
      <c r="O37" s="307"/>
      <c r="P37" s="405">
        <v>16000000</v>
      </c>
      <c r="Q37" s="405">
        <v>12000000</v>
      </c>
      <c r="R37" s="405">
        <v>14000000</v>
      </c>
      <c r="S37" s="405">
        <v>18000000</v>
      </c>
      <c r="T37" s="405">
        <v>60000000</v>
      </c>
      <c r="U37" s="234">
        <v>20</v>
      </c>
      <c r="V37" s="234">
        <v>0</v>
      </c>
      <c r="W37" s="234">
        <v>20</v>
      </c>
      <c r="X37" s="234">
        <v>107.2</v>
      </c>
      <c r="Y37" s="234">
        <v>5980</v>
      </c>
      <c r="Z37" s="402">
        <v>1353</v>
      </c>
    </row>
    <row r="38" spans="1:26" ht="21.95" customHeight="1">
      <c r="A38" s="732">
        <v>10240215525635</v>
      </c>
      <c r="B38" s="232" t="s">
        <v>1140</v>
      </c>
      <c r="C38" s="232" t="s">
        <v>1141</v>
      </c>
      <c r="D38" s="233" t="s">
        <v>91</v>
      </c>
      <c r="E38" s="233">
        <v>29309</v>
      </c>
      <c r="F38" s="574">
        <v>44131</v>
      </c>
      <c r="G38" s="307" t="s">
        <v>1142</v>
      </c>
      <c r="H38" s="232">
        <v>12</v>
      </c>
      <c r="I38" s="232"/>
      <c r="J38" s="232"/>
      <c r="K38" s="232" t="s">
        <v>979</v>
      </c>
      <c r="L38" s="232" t="s">
        <v>979</v>
      </c>
      <c r="M38" s="232" t="s">
        <v>44</v>
      </c>
      <c r="N38" s="233">
        <v>24190</v>
      </c>
      <c r="O38" s="307"/>
      <c r="P38" s="405">
        <v>0</v>
      </c>
      <c r="Q38" s="405">
        <v>20000000</v>
      </c>
      <c r="R38" s="405">
        <v>25000000</v>
      </c>
      <c r="S38" s="405">
        <v>15000000</v>
      </c>
      <c r="T38" s="405">
        <v>60000000</v>
      </c>
      <c r="U38" s="234">
        <v>30</v>
      </c>
      <c r="V38" s="234">
        <v>20</v>
      </c>
      <c r="W38" s="234">
        <v>50</v>
      </c>
      <c r="X38" s="234">
        <v>1286.8599999999999</v>
      </c>
      <c r="Y38" s="234">
        <v>47320</v>
      </c>
      <c r="Z38" s="402">
        <v>9901</v>
      </c>
    </row>
    <row r="39" spans="1:26" ht="21.95" customHeight="1">
      <c r="A39" s="732">
        <v>20710209625631</v>
      </c>
      <c r="B39" s="232" t="s">
        <v>1143</v>
      </c>
      <c r="C39" s="232" t="s">
        <v>1144</v>
      </c>
      <c r="D39" s="233" t="s">
        <v>318</v>
      </c>
      <c r="E39" s="233">
        <v>10501</v>
      </c>
      <c r="F39" s="574">
        <v>44119</v>
      </c>
      <c r="G39" s="307" t="s">
        <v>950</v>
      </c>
      <c r="H39" s="232">
        <v>2</v>
      </c>
      <c r="I39" s="232"/>
      <c r="J39" s="232"/>
      <c r="K39" s="232" t="s">
        <v>1145</v>
      </c>
      <c r="L39" s="232" t="s">
        <v>968</v>
      </c>
      <c r="M39" s="232" t="s">
        <v>131</v>
      </c>
      <c r="N39" s="233">
        <v>70190</v>
      </c>
      <c r="O39" s="307"/>
      <c r="P39" s="405">
        <v>0</v>
      </c>
      <c r="Q39" s="405">
        <v>5000000</v>
      </c>
      <c r="R39" s="405">
        <v>12000000</v>
      </c>
      <c r="S39" s="405">
        <v>37819577</v>
      </c>
      <c r="T39" s="405">
        <v>54819577</v>
      </c>
      <c r="U39" s="234">
        <v>4</v>
      </c>
      <c r="V39" s="234">
        <v>3</v>
      </c>
      <c r="W39" s="234">
        <v>7</v>
      </c>
      <c r="X39" s="234">
        <v>183.25</v>
      </c>
      <c r="Y39" s="234">
        <v>4800</v>
      </c>
      <c r="Z39" s="402">
        <v>320</v>
      </c>
    </row>
    <row r="40" spans="1:26" ht="21.95" customHeight="1">
      <c r="A40" s="732">
        <v>10840208925633</v>
      </c>
      <c r="B40" s="232" t="s">
        <v>1146</v>
      </c>
      <c r="C40" s="232" t="s">
        <v>1147</v>
      </c>
      <c r="D40" s="233" t="s">
        <v>481</v>
      </c>
      <c r="E40" s="233">
        <v>16102</v>
      </c>
      <c r="F40" s="574">
        <v>44119</v>
      </c>
      <c r="G40" s="307" t="s">
        <v>1148</v>
      </c>
      <c r="H40" s="232">
        <v>4</v>
      </c>
      <c r="I40" s="232"/>
      <c r="J40" s="232"/>
      <c r="K40" s="232" t="s">
        <v>1149</v>
      </c>
      <c r="L40" s="232" t="s">
        <v>1150</v>
      </c>
      <c r="M40" s="232" t="s">
        <v>51</v>
      </c>
      <c r="N40" s="233">
        <v>84240</v>
      </c>
      <c r="O40" s="307"/>
      <c r="P40" s="405">
        <v>12700000</v>
      </c>
      <c r="Q40" s="405">
        <v>13000000</v>
      </c>
      <c r="R40" s="405">
        <v>12500000</v>
      </c>
      <c r="S40" s="405">
        <v>10000000</v>
      </c>
      <c r="T40" s="405">
        <v>48200000</v>
      </c>
      <c r="U40" s="234">
        <v>82</v>
      </c>
      <c r="V40" s="234">
        <v>33</v>
      </c>
      <c r="W40" s="234">
        <v>115</v>
      </c>
      <c r="X40" s="234">
        <v>1653.8</v>
      </c>
      <c r="Y40" s="234">
        <v>9900</v>
      </c>
      <c r="Z40" s="402">
        <v>6480</v>
      </c>
    </row>
    <row r="41" spans="1:26" ht="21.95" customHeight="1">
      <c r="A41" s="732">
        <v>20620207825630</v>
      </c>
      <c r="B41" s="232" t="s">
        <v>1151</v>
      </c>
      <c r="C41" s="232" t="s">
        <v>1152</v>
      </c>
      <c r="D41" s="233">
        <v>90</v>
      </c>
      <c r="E41" s="233">
        <v>36002</v>
      </c>
      <c r="F41" s="574">
        <v>44116</v>
      </c>
      <c r="G41" s="307" t="s">
        <v>1153</v>
      </c>
      <c r="H41" s="232">
        <v>11</v>
      </c>
      <c r="I41" s="232"/>
      <c r="J41" s="232"/>
      <c r="K41" s="232" t="s">
        <v>1154</v>
      </c>
      <c r="L41" s="232" t="s">
        <v>1154</v>
      </c>
      <c r="M41" s="232" t="s">
        <v>857</v>
      </c>
      <c r="N41" s="233">
        <v>62120</v>
      </c>
      <c r="O41" s="307"/>
      <c r="P41" s="405">
        <v>0</v>
      </c>
      <c r="Q41" s="405">
        <v>8000000</v>
      </c>
      <c r="R41" s="405">
        <v>39000000</v>
      </c>
      <c r="S41" s="405">
        <v>1000000</v>
      </c>
      <c r="T41" s="405">
        <v>48000000</v>
      </c>
      <c r="U41" s="234">
        <v>12</v>
      </c>
      <c r="V41" s="234">
        <v>2</v>
      </c>
      <c r="W41" s="234">
        <v>14</v>
      </c>
      <c r="X41" s="234">
        <v>256.13</v>
      </c>
      <c r="Y41" s="234">
        <v>1074</v>
      </c>
      <c r="Z41" s="402">
        <v>476</v>
      </c>
    </row>
    <row r="42" spans="1:26" ht="21.95" customHeight="1">
      <c r="A42" s="732">
        <v>20240201225636</v>
      </c>
      <c r="B42" s="232" t="s">
        <v>1155</v>
      </c>
      <c r="C42" s="232" t="s">
        <v>1156</v>
      </c>
      <c r="D42" s="233" t="s">
        <v>104</v>
      </c>
      <c r="E42" s="233">
        <v>30912</v>
      </c>
      <c r="F42" s="574">
        <v>44105</v>
      </c>
      <c r="G42" s="307">
        <v>114</v>
      </c>
      <c r="H42" s="232">
        <v>3</v>
      </c>
      <c r="I42" s="232" t="s">
        <v>1157</v>
      </c>
      <c r="J42" s="232"/>
      <c r="K42" s="232" t="s">
        <v>1158</v>
      </c>
      <c r="L42" s="232" t="s">
        <v>835</v>
      </c>
      <c r="M42" s="232" t="s">
        <v>44</v>
      </c>
      <c r="N42" s="233">
        <v>24140</v>
      </c>
      <c r="O42" s="307"/>
      <c r="P42" s="405">
        <v>0</v>
      </c>
      <c r="Q42" s="405">
        <v>18070192</v>
      </c>
      <c r="R42" s="405">
        <v>16158123</v>
      </c>
      <c r="S42" s="405">
        <v>12000000</v>
      </c>
      <c r="T42" s="405">
        <v>46228315</v>
      </c>
      <c r="U42" s="234">
        <v>13</v>
      </c>
      <c r="V42" s="234">
        <v>20</v>
      </c>
      <c r="W42" s="234">
        <v>33</v>
      </c>
      <c r="X42" s="234">
        <v>171</v>
      </c>
      <c r="Y42" s="234">
        <v>8</v>
      </c>
      <c r="Z42" s="402">
        <v>6084</v>
      </c>
    </row>
    <row r="43" spans="1:26" ht="21.95" customHeight="1">
      <c r="A43" s="732">
        <v>20110213925632</v>
      </c>
      <c r="B43" s="232" t="s">
        <v>1159</v>
      </c>
      <c r="C43" s="232" t="s">
        <v>1160</v>
      </c>
      <c r="D43" s="233" t="s">
        <v>28</v>
      </c>
      <c r="E43" s="233">
        <v>10294</v>
      </c>
      <c r="F43" s="574">
        <v>44125</v>
      </c>
      <c r="G43" s="308" t="s">
        <v>1161</v>
      </c>
      <c r="H43" s="232">
        <v>12</v>
      </c>
      <c r="I43" s="232" t="s">
        <v>1162</v>
      </c>
      <c r="J43" s="232" t="s">
        <v>859</v>
      </c>
      <c r="K43" s="232" t="s">
        <v>956</v>
      </c>
      <c r="L43" s="232" t="s">
        <v>46</v>
      </c>
      <c r="M43" s="232" t="s">
        <v>29</v>
      </c>
      <c r="N43" s="233">
        <v>10540</v>
      </c>
      <c r="O43" s="307" t="s">
        <v>1163</v>
      </c>
      <c r="P43" s="405">
        <v>3970000</v>
      </c>
      <c r="Q43" s="405">
        <v>17851759</v>
      </c>
      <c r="R43" s="405">
        <v>20259180</v>
      </c>
      <c r="S43" s="405">
        <v>3000000</v>
      </c>
      <c r="T43" s="405">
        <v>45080939</v>
      </c>
      <c r="U43" s="234">
        <v>14</v>
      </c>
      <c r="V43" s="234">
        <v>6</v>
      </c>
      <c r="W43" s="234">
        <v>20</v>
      </c>
      <c r="X43" s="234">
        <v>485</v>
      </c>
      <c r="Y43" s="234">
        <v>3200</v>
      </c>
      <c r="Z43" s="402">
        <v>918</v>
      </c>
    </row>
    <row r="44" spans="1:26" ht="21.95" customHeight="1">
      <c r="A44" s="732">
        <v>20200211625639</v>
      </c>
      <c r="B44" s="232" t="s">
        <v>1164</v>
      </c>
      <c r="C44" s="232" t="s">
        <v>1165</v>
      </c>
      <c r="D44" s="233" t="s">
        <v>619</v>
      </c>
      <c r="E44" s="233">
        <v>25991</v>
      </c>
      <c r="F44" s="574">
        <v>44124</v>
      </c>
      <c r="G44" s="307" t="s">
        <v>1166</v>
      </c>
      <c r="H44" s="232">
        <v>10</v>
      </c>
      <c r="I44" s="232"/>
      <c r="J44" s="232"/>
      <c r="K44" s="232" t="s">
        <v>1167</v>
      </c>
      <c r="L44" s="232" t="s">
        <v>81</v>
      </c>
      <c r="M44" s="232" t="s">
        <v>31</v>
      </c>
      <c r="N44" s="233">
        <v>20220</v>
      </c>
      <c r="O44" s="307" t="s">
        <v>1168</v>
      </c>
      <c r="P44" s="405">
        <v>0</v>
      </c>
      <c r="Q44" s="405">
        <v>0</v>
      </c>
      <c r="R44" s="405">
        <v>24000000</v>
      </c>
      <c r="S44" s="405">
        <v>20000000</v>
      </c>
      <c r="T44" s="405">
        <v>44000000</v>
      </c>
      <c r="U44" s="234">
        <v>36</v>
      </c>
      <c r="V44" s="234">
        <v>32</v>
      </c>
      <c r="W44" s="234">
        <v>68</v>
      </c>
      <c r="X44" s="234">
        <v>477.99</v>
      </c>
      <c r="Y44" s="234">
        <v>82480</v>
      </c>
      <c r="Z44" s="402">
        <v>29363</v>
      </c>
    </row>
    <row r="45" spans="1:26" ht="21.95" customHeight="1">
      <c r="A45" s="732">
        <v>20730204725632</v>
      </c>
      <c r="B45" s="232" t="s">
        <v>1169</v>
      </c>
      <c r="C45" s="232" t="s">
        <v>1170</v>
      </c>
      <c r="D45" s="233" t="s">
        <v>358</v>
      </c>
      <c r="E45" s="233">
        <v>10743</v>
      </c>
      <c r="F45" s="574">
        <v>44109</v>
      </c>
      <c r="G45" s="307"/>
      <c r="H45" s="232"/>
      <c r="I45" s="232"/>
      <c r="J45" s="232"/>
      <c r="K45" s="232" t="s">
        <v>1171</v>
      </c>
      <c r="L45" s="232" t="s">
        <v>888</v>
      </c>
      <c r="M45" s="232" t="s">
        <v>70</v>
      </c>
      <c r="N45" s="233">
        <v>73130</v>
      </c>
      <c r="O45" s="307"/>
      <c r="P45" s="405">
        <v>12540000</v>
      </c>
      <c r="Q45" s="405">
        <v>16000000</v>
      </c>
      <c r="R45" s="405">
        <v>10000000</v>
      </c>
      <c r="S45" s="405">
        <v>5000000</v>
      </c>
      <c r="T45" s="405">
        <v>43540000</v>
      </c>
      <c r="U45" s="234">
        <v>9</v>
      </c>
      <c r="V45" s="234">
        <v>3</v>
      </c>
      <c r="W45" s="234">
        <v>12</v>
      </c>
      <c r="X45" s="234">
        <v>120.9</v>
      </c>
      <c r="Y45" s="234">
        <v>4560</v>
      </c>
      <c r="Z45" s="402">
        <v>1600</v>
      </c>
    </row>
    <row r="46" spans="1:26" ht="21.95" customHeight="1">
      <c r="A46" s="732">
        <v>10100208725636</v>
      </c>
      <c r="B46" s="232" t="s">
        <v>1172</v>
      </c>
      <c r="C46" s="232" t="s">
        <v>1173</v>
      </c>
      <c r="D46" s="233" t="s">
        <v>36</v>
      </c>
      <c r="E46" s="233">
        <v>33121</v>
      </c>
      <c r="F46" s="574">
        <v>44119</v>
      </c>
      <c r="G46" s="308">
        <v>288</v>
      </c>
      <c r="H46" s="232"/>
      <c r="I46" s="232"/>
      <c r="J46" s="232" t="s">
        <v>1174</v>
      </c>
      <c r="K46" s="232" t="s">
        <v>1175</v>
      </c>
      <c r="L46" s="232" t="s">
        <v>1175</v>
      </c>
      <c r="M46" s="232" t="s">
        <v>60</v>
      </c>
      <c r="N46" s="233">
        <v>10510</v>
      </c>
      <c r="O46" s="307"/>
      <c r="P46" s="405">
        <v>0</v>
      </c>
      <c r="Q46" s="405">
        <v>18000000</v>
      </c>
      <c r="R46" s="405">
        <v>15000000</v>
      </c>
      <c r="S46" s="405">
        <v>10000000</v>
      </c>
      <c r="T46" s="405">
        <v>43000000</v>
      </c>
      <c r="U46" s="234">
        <v>13</v>
      </c>
      <c r="V46" s="234">
        <v>2</v>
      </c>
      <c r="W46" s="234">
        <v>15</v>
      </c>
      <c r="X46" s="234">
        <v>77.36</v>
      </c>
      <c r="Y46" s="234">
        <v>300</v>
      </c>
      <c r="Z46" s="402">
        <v>300</v>
      </c>
    </row>
    <row r="47" spans="1:26" ht="21.95" customHeight="1">
      <c r="A47" s="732">
        <v>10840204425638</v>
      </c>
      <c r="B47" s="232" t="s">
        <v>1176</v>
      </c>
      <c r="C47" s="232" t="s">
        <v>1177</v>
      </c>
      <c r="D47" s="233" t="s">
        <v>50</v>
      </c>
      <c r="E47" s="233">
        <v>16101</v>
      </c>
      <c r="F47" s="574">
        <v>44109</v>
      </c>
      <c r="G47" s="307" t="s">
        <v>1178</v>
      </c>
      <c r="H47" s="232">
        <v>6</v>
      </c>
      <c r="I47" s="232"/>
      <c r="J47" s="232"/>
      <c r="K47" s="232" t="s">
        <v>1179</v>
      </c>
      <c r="L47" s="232" t="s">
        <v>904</v>
      </c>
      <c r="M47" s="232" t="s">
        <v>51</v>
      </c>
      <c r="N47" s="233">
        <v>84130</v>
      </c>
      <c r="O47" s="307"/>
      <c r="P47" s="405">
        <v>0</v>
      </c>
      <c r="Q47" s="405">
        <v>7500000</v>
      </c>
      <c r="R47" s="405">
        <v>9250000</v>
      </c>
      <c r="S47" s="405">
        <v>25000000</v>
      </c>
      <c r="T47" s="405">
        <v>41750000</v>
      </c>
      <c r="U47" s="234">
        <v>46</v>
      </c>
      <c r="V47" s="234">
        <v>10</v>
      </c>
      <c r="W47" s="234">
        <v>56</v>
      </c>
      <c r="X47" s="234">
        <v>758</v>
      </c>
      <c r="Y47" s="234">
        <v>15399</v>
      </c>
      <c r="Z47" s="402">
        <v>1500</v>
      </c>
    </row>
    <row r="48" spans="1:26" ht="21.95" customHeight="1">
      <c r="A48" s="732">
        <v>40240202725630</v>
      </c>
      <c r="B48" s="232" t="s">
        <v>1180</v>
      </c>
      <c r="C48" s="232" t="s">
        <v>1181</v>
      </c>
      <c r="D48" s="233" t="s">
        <v>707</v>
      </c>
      <c r="E48" s="233">
        <v>35101</v>
      </c>
      <c r="F48" s="574">
        <v>44106</v>
      </c>
      <c r="G48" s="307" t="s">
        <v>1182</v>
      </c>
      <c r="H48" s="232">
        <v>2</v>
      </c>
      <c r="I48" s="232"/>
      <c r="J48" s="232"/>
      <c r="K48" s="232" t="s">
        <v>952</v>
      </c>
      <c r="L48" s="232" t="s">
        <v>807</v>
      </c>
      <c r="M48" s="232" t="s">
        <v>44</v>
      </c>
      <c r="N48" s="233">
        <v>24180</v>
      </c>
      <c r="O48" s="307"/>
      <c r="P48" s="405">
        <v>0</v>
      </c>
      <c r="Q48" s="405">
        <v>0</v>
      </c>
      <c r="R48" s="405">
        <v>41687434</v>
      </c>
      <c r="S48" s="405">
        <v>0</v>
      </c>
      <c r="T48" s="405">
        <v>41687434</v>
      </c>
      <c r="U48" s="234">
        <v>1</v>
      </c>
      <c r="V48" s="234">
        <v>0</v>
      </c>
      <c r="W48" s="234">
        <v>1</v>
      </c>
      <c r="X48" s="234">
        <v>4999.79</v>
      </c>
      <c r="Y48" s="234">
        <v>70000</v>
      </c>
      <c r="Z48" s="402">
        <v>35000</v>
      </c>
    </row>
    <row r="49" spans="1:26" ht="21.95" customHeight="1">
      <c r="A49" s="732">
        <v>10210213825634</v>
      </c>
      <c r="B49" s="232" t="s">
        <v>1183</v>
      </c>
      <c r="C49" s="232" t="s">
        <v>1184</v>
      </c>
      <c r="D49" s="233">
        <v>90</v>
      </c>
      <c r="E49" s="233">
        <v>36002</v>
      </c>
      <c r="F49" s="574">
        <v>44126</v>
      </c>
      <c r="G49" s="307" t="s">
        <v>1185</v>
      </c>
      <c r="H49" s="232">
        <v>7</v>
      </c>
      <c r="I49" s="232"/>
      <c r="J49" s="232"/>
      <c r="K49" s="232" t="s">
        <v>1186</v>
      </c>
      <c r="L49" s="232" t="s">
        <v>815</v>
      </c>
      <c r="M49" s="232" t="s">
        <v>25</v>
      </c>
      <c r="N49" s="233">
        <v>21000</v>
      </c>
      <c r="O49" s="307"/>
      <c r="P49" s="405">
        <v>12500000</v>
      </c>
      <c r="Q49" s="405">
        <v>10500000</v>
      </c>
      <c r="R49" s="405">
        <v>13500000</v>
      </c>
      <c r="S49" s="405">
        <v>5000000</v>
      </c>
      <c r="T49" s="405">
        <v>41500000</v>
      </c>
      <c r="U49" s="234">
        <v>10</v>
      </c>
      <c r="V49" s="234">
        <v>0</v>
      </c>
      <c r="W49" s="234">
        <v>10</v>
      </c>
      <c r="X49" s="234">
        <v>7238.58</v>
      </c>
      <c r="Y49" s="234">
        <v>19902</v>
      </c>
      <c r="Z49" s="402">
        <v>432</v>
      </c>
    </row>
    <row r="50" spans="1:26" ht="21.95" customHeight="1">
      <c r="A50" s="732">
        <v>20450215625636</v>
      </c>
      <c r="B50" s="232" t="s">
        <v>1187</v>
      </c>
      <c r="C50" s="232" t="s">
        <v>841</v>
      </c>
      <c r="D50" s="233" t="s">
        <v>36</v>
      </c>
      <c r="E50" s="233">
        <v>33121</v>
      </c>
      <c r="F50" s="574">
        <v>44131</v>
      </c>
      <c r="G50" s="307">
        <v>229</v>
      </c>
      <c r="H50" s="232">
        <v>7</v>
      </c>
      <c r="I50" s="232"/>
      <c r="J50" s="232" t="s">
        <v>989</v>
      </c>
      <c r="K50" s="232" t="s">
        <v>1188</v>
      </c>
      <c r="L50" s="232" t="s">
        <v>892</v>
      </c>
      <c r="M50" s="232" t="s">
        <v>106</v>
      </c>
      <c r="N50" s="233">
        <v>45120</v>
      </c>
      <c r="O50" s="307">
        <v>43511600</v>
      </c>
      <c r="P50" s="405">
        <v>0</v>
      </c>
      <c r="Q50" s="405">
        <v>35579240</v>
      </c>
      <c r="R50" s="405">
        <v>5295592</v>
      </c>
      <c r="S50" s="405">
        <v>502507</v>
      </c>
      <c r="T50" s="405">
        <v>41377339</v>
      </c>
      <c r="U50" s="234">
        <v>5</v>
      </c>
      <c r="V50" s="234">
        <v>3</v>
      </c>
      <c r="W50" s="234">
        <v>8</v>
      </c>
      <c r="X50" s="234">
        <v>50.1</v>
      </c>
      <c r="Y50" s="234">
        <v>2168</v>
      </c>
      <c r="Z50" s="402">
        <v>7526</v>
      </c>
    </row>
    <row r="51" spans="1:26" ht="21.95" customHeight="1">
      <c r="A51" s="732">
        <v>20200210225639</v>
      </c>
      <c r="B51" s="232" t="s">
        <v>1189</v>
      </c>
      <c r="C51" s="232" t="s">
        <v>1190</v>
      </c>
      <c r="D51" s="233" t="s">
        <v>714</v>
      </c>
      <c r="E51" s="233">
        <v>52293</v>
      </c>
      <c r="F51" s="574">
        <v>44120</v>
      </c>
      <c r="G51" s="307">
        <v>44095</v>
      </c>
      <c r="H51" s="232">
        <v>4</v>
      </c>
      <c r="I51" s="232"/>
      <c r="J51" s="232"/>
      <c r="K51" s="232" t="s">
        <v>961</v>
      </c>
      <c r="L51" s="232" t="s">
        <v>962</v>
      </c>
      <c r="M51" s="232" t="s">
        <v>31</v>
      </c>
      <c r="N51" s="233">
        <v>20150</v>
      </c>
      <c r="O51" s="307"/>
      <c r="P51" s="405">
        <v>20000000</v>
      </c>
      <c r="Q51" s="405">
        <v>7000000</v>
      </c>
      <c r="R51" s="405">
        <v>8000000</v>
      </c>
      <c r="S51" s="405">
        <v>5000000</v>
      </c>
      <c r="T51" s="405">
        <v>40000000</v>
      </c>
      <c r="U51" s="234">
        <v>5</v>
      </c>
      <c r="V51" s="234">
        <v>5</v>
      </c>
      <c r="W51" s="234">
        <v>10</v>
      </c>
      <c r="X51" s="234">
        <v>281</v>
      </c>
      <c r="Y51" s="234">
        <v>7660</v>
      </c>
      <c r="Z51" s="402">
        <v>1557</v>
      </c>
    </row>
    <row r="52" spans="1:26" ht="21.95" customHeight="1">
      <c r="A52" s="732">
        <v>20250202825631</v>
      </c>
      <c r="B52" s="232" t="s">
        <v>1191</v>
      </c>
      <c r="C52" s="232" t="s">
        <v>1192</v>
      </c>
      <c r="D52" s="233" t="s">
        <v>36</v>
      </c>
      <c r="E52" s="233">
        <v>33121</v>
      </c>
      <c r="F52" s="574">
        <v>44105</v>
      </c>
      <c r="G52" s="307">
        <v>395</v>
      </c>
      <c r="H52" s="232">
        <v>5</v>
      </c>
      <c r="I52" s="232" t="s">
        <v>37</v>
      </c>
      <c r="J52" s="232" t="s">
        <v>37</v>
      </c>
      <c r="K52" s="232" t="s">
        <v>1193</v>
      </c>
      <c r="L52" s="232" t="s">
        <v>1194</v>
      </c>
      <c r="M52" s="232" t="s">
        <v>35</v>
      </c>
      <c r="N52" s="233">
        <v>25140</v>
      </c>
      <c r="O52" s="307" t="s">
        <v>1195</v>
      </c>
      <c r="P52" s="405">
        <v>70000</v>
      </c>
      <c r="Q52" s="405">
        <v>34400000</v>
      </c>
      <c r="R52" s="405">
        <v>1600000</v>
      </c>
      <c r="S52" s="405">
        <v>3300000</v>
      </c>
      <c r="T52" s="405">
        <v>39370000</v>
      </c>
      <c r="U52" s="234">
        <v>15</v>
      </c>
      <c r="V52" s="234">
        <v>1</v>
      </c>
      <c r="W52" s="234">
        <v>16</v>
      </c>
      <c r="X52" s="234">
        <v>177</v>
      </c>
      <c r="Y52" s="234">
        <v>19148</v>
      </c>
      <c r="Z52" s="402">
        <v>2150</v>
      </c>
    </row>
    <row r="53" spans="1:26" ht="21.95" customHeight="1">
      <c r="A53" s="732">
        <v>20400212025637</v>
      </c>
      <c r="B53" s="232" t="s">
        <v>1196</v>
      </c>
      <c r="C53" s="232" t="s">
        <v>1197</v>
      </c>
      <c r="D53" s="233" t="s">
        <v>137</v>
      </c>
      <c r="E53" s="233">
        <v>25999</v>
      </c>
      <c r="F53" s="574">
        <v>44124</v>
      </c>
      <c r="G53" s="307">
        <v>159</v>
      </c>
      <c r="H53" s="232">
        <v>5</v>
      </c>
      <c r="I53" s="232"/>
      <c r="J53" s="232"/>
      <c r="K53" s="232" t="s">
        <v>1198</v>
      </c>
      <c r="L53" s="232" t="s">
        <v>1199</v>
      </c>
      <c r="M53" s="232" t="s">
        <v>129</v>
      </c>
      <c r="N53" s="233">
        <v>40120</v>
      </c>
      <c r="O53" s="307"/>
      <c r="P53" s="405">
        <v>20000000</v>
      </c>
      <c r="Q53" s="405">
        <v>10000000</v>
      </c>
      <c r="R53" s="405">
        <v>8000000</v>
      </c>
      <c r="S53" s="405">
        <v>1000000</v>
      </c>
      <c r="T53" s="405">
        <v>39000000</v>
      </c>
      <c r="U53" s="234">
        <v>8</v>
      </c>
      <c r="V53" s="234">
        <v>7</v>
      </c>
      <c r="W53" s="234">
        <v>15</v>
      </c>
      <c r="X53" s="234">
        <v>492</v>
      </c>
      <c r="Y53" s="234">
        <v>42000</v>
      </c>
      <c r="Z53" s="402">
        <v>4080</v>
      </c>
    </row>
    <row r="54" spans="1:26" ht="21.95" customHeight="1">
      <c r="A54" s="732">
        <v>20130203925632</v>
      </c>
      <c r="B54" s="232" t="s">
        <v>1200</v>
      </c>
      <c r="C54" s="232" t="s">
        <v>1201</v>
      </c>
      <c r="D54" s="233">
        <v>92</v>
      </c>
      <c r="E54" s="233">
        <v>52101</v>
      </c>
      <c r="F54" s="574">
        <v>44109</v>
      </c>
      <c r="G54" s="307" t="s">
        <v>1202</v>
      </c>
      <c r="H54" s="232">
        <v>9</v>
      </c>
      <c r="I54" s="232"/>
      <c r="J54" s="232"/>
      <c r="K54" s="232" t="s">
        <v>903</v>
      </c>
      <c r="L54" s="232" t="s">
        <v>902</v>
      </c>
      <c r="M54" s="232" t="s">
        <v>33</v>
      </c>
      <c r="N54" s="233">
        <v>12120</v>
      </c>
      <c r="O54" s="307"/>
      <c r="P54" s="405">
        <v>20000000</v>
      </c>
      <c r="Q54" s="405">
        <v>7500000</v>
      </c>
      <c r="R54" s="405">
        <v>6000000</v>
      </c>
      <c r="S54" s="405">
        <v>5500000</v>
      </c>
      <c r="T54" s="405">
        <v>39000000</v>
      </c>
      <c r="U54" s="234">
        <v>9</v>
      </c>
      <c r="V54" s="234">
        <v>2</v>
      </c>
      <c r="W54" s="234">
        <v>11</v>
      </c>
      <c r="X54" s="234">
        <v>272.66000000000003</v>
      </c>
      <c r="Y54" s="234">
        <v>2400</v>
      </c>
      <c r="Z54" s="402">
        <v>966</v>
      </c>
    </row>
    <row r="55" spans="1:26" ht="21.95" customHeight="1">
      <c r="A55" s="732">
        <v>20200200925636</v>
      </c>
      <c r="B55" s="232" t="s">
        <v>947</v>
      </c>
      <c r="C55" s="232" t="s">
        <v>1203</v>
      </c>
      <c r="D55" s="233" t="s">
        <v>57</v>
      </c>
      <c r="E55" s="233">
        <v>19209</v>
      </c>
      <c r="F55" s="574">
        <v>44105</v>
      </c>
      <c r="G55" s="307" t="s">
        <v>1204</v>
      </c>
      <c r="H55" s="232">
        <v>2</v>
      </c>
      <c r="I55" s="232"/>
      <c r="J55" s="232"/>
      <c r="K55" s="232" t="s">
        <v>1205</v>
      </c>
      <c r="L55" s="232" t="s">
        <v>901</v>
      </c>
      <c r="M55" s="232" t="s">
        <v>31</v>
      </c>
      <c r="N55" s="233">
        <v>20000</v>
      </c>
      <c r="O55" s="307" t="s">
        <v>1206</v>
      </c>
      <c r="P55" s="405">
        <v>240000</v>
      </c>
      <c r="Q55" s="405">
        <v>3000000</v>
      </c>
      <c r="R55" s="405">
        <v>15000000</v>
      </c>
      <c r="S55" s="405">
        <v>20000000</v>
      </c>
      <c r="T55" s="405">
        <v>38240000</v>
      </c>
      <c r="U55" s="234">
        <v>5</v>
      </c>
      <c r="V55" s="234">
        <v>4</v>
      </c>
      <c r="W55" s="234">
        <v>9</v>
      </c>
      <c r="X55" s="234">
        <v>403</v>
      </c>
      <c r="Y55" s="234">
        <v>14232</v>
      </c>
      <c r="Z55" s="402">
        <v>1078</v>
      </c>
    </row>
    <row r="56" spans="1:26" ht="21.95" customHeight="1">
      <c r="A56" s="732">
        <v>20110218025636</v>
      </c>
      <c r="B56" s="232" t="s">
        <v>1207</v>
      </c>
      <c r="C56" s="232" t="s">
        <v>1208</v>
      </c>
      <c r="D56" s="233" t="s">
        <v>296</v>
      </c>
      <c r="E56" s="233">
        <v>10309</v>
      </c>
      <c r="F56" s="574">
        <v>44133</v>
      </c>
      <c r="G56" s="307">
        <v>43862</v>
      </c>
      <c r="H56" s="232">
        <v>5</v>
      </c>
      <c r="I56" s="232" t="s">
        <v>1209</v>
      </c>
      <c r="J56" s="232" t="s">
        <v>1210</v>
      </c>
      <c r="K56" s="232" t="s">
        <v>1211</v>
      </c>
      <c r="L56" s="232" t="s">
        <v>855</v>
      </c>
      <c r="M56" s="232" t="s">
        <v>29</v>
      </c>
      <c r="N56" s="233">
        <v>10130</v>
      </c>
      <c r="O56" s="307"/>
      <c r="P56" s="405">
        <v>30000000</v>
      </c>
      <c r="Q56" s="405">
        <v>3000000</v>
      </c>
      <c r="R56" s="405">
        <v>2000000</v>
      </c>
      <c r="S56" s="405">
        <v>1000000</v>
      </c>
      <c r="T56" s="405">
        <v>36000000</v>
      </c>
      <c r="U56" s="234">
        <v>10</v>
      </c>
      <c r="V56" s="234">
        <v>5</v>
      </c>
      <c r="W56" s="234">
        <v>15</v>
      </c>
      <c r="X56" s="234">
        <v>283.33999999999997</v>
      </c>
      <c r="Y56" s="234">
        <v>7024</v>
      </c>
      <c r="Z56" s="402">
        <v>303</v>
      </c>
    </row>
    <row r="57" spans="1:26" ht="21.95" customHeight="1">
      <c r="A57" s="732">
        <v>20700203525630</v>
      </c>
      <c r="B57" s="232" t="s">
        <v>1212</v>
      </c>
      <c r="C57" s="232" t="s">
        <v>1213</v>
      </c>
      <c r="D57" s="233" t="s">
        <v>105</v>
      </c>
      <c r="E57" s="233">
        <v>28240</v>
      </c>
      <c r="F57" s="574">
        <v>44106</v>
      </c>
      <c r="G57" s="307">
        <v>258</v>
      </c>
      <c r="H57" s="232">
        <v>2</v>
      </c>
      <c r="I57" s="232"/>
      <c r="J57" s="232"/>
      <c r="K57" s="232" t="s">
        <v>1214</v>
      </c>
      <c r="L57" s="232" t="s">
        <v>1215</v>
      </c>
      <c r="M57" s="232" t="s">
        <v>54</v>
      </c>
      <c r="N57" s="233">
        <v>70130</v>
      </c>
      <c r="O57" s="307"/>
      <c r="P57" s="405">
        <v>20000000</v>
      </c>
      <c r="Q57" s="405">
        <v>12000000</v>
      </c>
      <c r="R57" s="405">
        <v>2500000</v>
      </c>
      <c r="S57" s="405">
        <v>1000000</v>
      </c>
      <c r="T57" s="405">
        <v>35500000</v>
      </c>
      <c r="U57" s="234">
        <v>30</v>
      </c>
      <c r="V57" s="234">
        <v>40</v>
      </c>
      <c r="W57" s="234">
        <v>70</v>
      </c>
      <c r="X57" s="234">
        <v>24</v>
      </c>
      <c r="Y57" s="234">
        <v>40240</v>
      </c>
      <c r="Z57" s="402">
        <v>439</v>
      </c>
    </row>
    <row r="58" spans="1:26" ht="21.95" customHeight="1">
      <c r="A58" s="732">
        <v>20730216525632</v>
      </c>
      <c r="B58" s="232" t="s">
        <v>1216</v>
      </c>
      <c r="C58" s="232" t="s">
        <v>1217</v>
      </c>
      <c r="D58" s="233" t="s">
        <v>69</v>
      </c>
      <c r="E58" s="233">
        <v>20121</v>
      </c>
      <c r="F58" s="574">
        <v>44132</v>
      </c>
      <c r="G58" s="307"/>
      <c r="H58" s="232"/>
      <c r="I58" s="232"/>
      <c r="J58" s="232"/>
      <c r="K58" s="232" t="s">
        <v>1218</v>
      </c>
      <c r="L58" s="232" t="s">
        <v>808</v>
      </c>
      <c r="M58" s="232" t="s">
        <v>70</v>
      </c>
      <c r="N58" s="233">
        <v>73000</v>
      </c>
      <c r="O58" s="307"/>
      <c r="P58" s="405">
        <v>1500000</v>
      </c>
      <c r="Q58" s="405">
        <v>20000000</v>
      </c>
      <c r="R58" s="405">
        <v>7000000</v>
      </c>
      <c r="S58" s="405">
        <v>7000000</v>
      </c>
      <c r="T58" s="405">
        <v>35500000</v>
      </c>
      <c r="U58" s="234">
        <v>11</v>
      </c>
      <c r="V58" s="234">
        <v>11</v>
      </c>
      <c r="W58" s="234">
        <v>22</v>
      </c>
      <c r="X58" s="234">
        <v>212.75</v>
      </c>
      <c r="Y58" s="234">
        <v>11126</v>
      </c>
      <c r="Z58" s="402">
        <v>4224</v>
      </c>
    </row>
    <row r="59" spans="1:26" ht="21.95" customHeight="1">
      <c r="A59" s="732">
        <v>10210213725636</v>
      </c>
      <c r="B59" s="232" t="s">
        <v>1183</v>
      </c>
      <c r="C59" s="232" t="s">
        <v>1219</v>
      </c>
      <c r="D59" s="233">
        <v>90</v>
      </c>
      <c r="E59" s="233">
        <v>36002</v>
      </c>
      <c r="F59" s="574">
        <v>44126</v>
      </c>
      <c r="G59" s="307" t="s">
        <v>1220</v>
      </c>
      <c r="H59" s="232">
        <v>7</v>
      </c>
      <c r="I59" s="232"/>
      <c r="J59" s="232"/>
      <c r="K59" s="232" t="s">
        <v>1186</v>
      </c>
      <c r="L59" s="232" t="s">
        <v>815</v>
      </c>
      <c r="M59" s="232" t="s">
        <v>25</v>
      </c>
      <c r="N59" s="233">
        <v>21000</v>
      </c>
      <c r="O59" s="307"/>
      <c r="P59" s="405">
        <v>5000000</v>
      </c>
      <c r="Q59" s="405">
        <v>10500000</v>
      </c>
      <c r="R59" s="405">
        <v>13500000</v>
      </c>
      <c r="S59" s="405">
        <v>5000000</v>
      </c>
      <c r="T59" s="405">
        <v>34000000</v>
      </c>
      <c r="U59" s="234">
        <v>10</v>
      </c>
      <c r="V59" s="234">
        <v>0</v>
      </c>
      <c r="W59" s="234">
        <v>10</v>
      </c>
      <c r="X59" s="234">
        <v>2345.85</v>
      </c>
      <c r="Y59" s="234">
        <v>12227</v>
      </c>
      <c r="Z59" s="402">
        <v>1368</v>
      </c>
    </row>
    <row r="60" spans="1:26" ht="21.95" customHeight="1">
      <c r="A60" s="732">
        <v>20400205725631</v>
      </c>
      <c r="B60" s="232" t="s">
        <v>1221</v>
      </c>
      <c r="C60" s="232" t="s">
        <v>1222</v>
      </c>
      <c r="D60" s="233" t="s">
        <v>608</v>
      </c>
      <c r="E60" s="233">
        <v>25949</v>
      </c>
      <c r="F60" s="574">
        <v>44110</v>
      </c>
      <c r="G60" s="307">
        <v>99</v>
      </c>
      <c r="H60" s="232">
        <v>15</v>
      </c>
      <c r="I60" s="232"/>
      <c r="J60" s="232" t="s">
        <v>1223</v>
      </c>
      <c r="K60" s="232" t="s">
        <v>1224</v>
      </c>
      <c r="L60" s="232" t="s">
        <v>891</v>
      </c>
      <c r="M60" s="232" t="s">
        <v>129</v>
      </c>
      <c r="N60" s="233">
        <v>40000</v>
      </c>
      <c r="O60" s="307" t="s">
        <v>1225</v>
      </c>
      <c r="P60" s="405">
        <v>20000000</v>
      </c>
      <c r="Q60" s="405">
        <v>5000000</v>
      </c>
      <c r="R60" s="405">
        <v>3000000</v>
      </c>
      <c r="S60" s="405">
        <v>5000000</v>
      </c>
      <c r="T60" s="405">
        <v>33000000</v>
      </c>
      <c r="U60" s="234">
        <v>34</v>
      </c>
      <c r="V60" s="234">
        <v>4</v>
      </c>
      <c r="W60" s="234">
        <v>38</v>
      </c>
      <c r="X60" s="234">
        <v>485</v>
      </c>
      <c r="Y60" s="234">
        <v>12450</v>
      </c>
      <c r="Z60" s="402">
        <v>2352</v>
      </c>
    </row>
    <row r="61" spans="1:26" ht="21.95" customHeight="1">
      <c r="A61" s="732">
        <v>20200208425639</v>
      </c>
      <c r="B61" s="232" t="s">
        <v>1226</v>
      </c>
      <c r="C61" s="232" t="s">
        <v>1227</v>
      </c>
      <c r="D61" s="233" t="s">
        <v>79</v>
      </c>
      <c r="E61" s="233">
        <v>25111</v>
      </c>
      <c r="F61" s="574">
        <v>44118</v>
      </c>
      <c r="G61" s="307" t="s">
        <v>1228</v>
      </c>
      <c r="H61" s="232">
        <v>5</v>
      </c>
      <c r="I61" s="232"/>
      <c r="J61" s="232"/>
      <c r="K61" s="232" t="s">
        <v>81</v>
      </c>
      <c r="L61" s="232" t="s">
        <v>81</v>
      </c>
      <c r="M61" s="232" t="s">
        <v>31</v>
      </c>
      <c r="N61" s="233">
        <v>20170</v>
      </c>
      <c r="O61" s="307" t="s">
        <v>1229</v>
      </c>
      <c r="P61" s="405">
        <v>15000000</v>
      </c>
      <c r="Q61" s="405">
        <v>10000000</v>
      </c>
      <c r="R61" s="405">
        <v>6000000</v>
      </c>
      <c r="S61" s="405">
        <v>1000000</v>
      </c>
      <c r="T61" s="405">
        <v>32000000</v>
      </c>
      <c r="U61" s="234">
        <v>7</v>
      </c>
      <c r="V61" s="234">
        <v>3</v>
      </c>
      <c r="W61" s="234">
        <v>10</v>
      </c>
      <c r="X61" s="234">
        <v>175.5</v>
      </c>
      <c r="Y61" s="234">
        <v>5284</v>
      </c>
      <c r="Z61" s="402">
        <v>1633</v>
      </c>
    </row>
    <row r="62" spans="1:26" ht="21.95" customHeight="1">
      <c r="A62" s="732">
        <v>20670219625635</v>
      </c>
      <c r="B62" s="232" t="s">
        <v>1230</v>
      </c>
      <c r="C62" s="232" t="s">
        <v>56</v>
      </c>
      <c r="D62" s="233" t="s">
        <v>57</v>
      </c>
      <c r="E62" s="233">
        <v>19209</v>
      </c>
      <c r="F62" s="574">
        <v>44134</v>
      </c>
      <c r="G62" s="307" t="s">
        <v>1231</v>
      </c>
      <c r="H62" s="232">
        <v>10</v>
      </c>
      <c r="I62" s="232"/>
      <c r="J62" s="232"/>
      <c r="K62" s="232" t="s">
        <v>894</v>
      </c>
      <c r="L62" s="232" t="s">
        <v>895</v>
      </c>
      <c r="M62" s="232" t="s">
        <v>871</v>
      </c>
      <c r="N62" s="233">
        <v>67120</v>
      </c>
      <c r="O62" s="307">
        <v>898565326</v>
      </c>
      <c r="P62" s="405">
        <v>11000000</v>
      </c>
      <c r="Q62" s="405">
        <v>0</v>
      </c>
      <c r="R62" s="405">
        <v>10500000</v>
      </c>
      <c r="S62" s="405">
        <v>10000000</v>
      </c>
      <c r="T62" s="405">
        <v>31500000</v>
      </c>
      <c r="U62" s="234">
        <v>5</v>
      </c>
      <c r="V62" s="234">
        <v>0</v>
      </c>
      <c r="W62" s="234">
        <v>5</v>
      </c>
      <c r="X62" s="234">
        <v>380.5</v>
      </c>
      <c r="Y62" s="234">
        <v>68052</v>
      </c>
      <c r="Z62" s="402">
        <v>0</v>
      </c>
    </row>
    <row r="63" spans="1:26" ht="21.95" customHeight="1">
      <c r="A63" s="732">
        <v>20740216225638</v>
      </c>
      <c r="B63" s="232" t="s">
        <v>1232</v>
      </c>
      <c r="C63" s="232" t="s">
        <v>1233</v>
      </c>
      <c r="D63" s="233" t="s">
        <v>123</v>
      </c>
      <c r="E63" s="233">
        <v>25992</v>
      </c>
      <c r="F63" s="574">
        <v>44131</v>
      </c>
      <c r="G63" s="307" t="s">
        <v>1234</v>
      </c>
      <c r="H63" s="232">
        <v>2</v>
      </c>
      <c r="I63" s="232"/>
      <c r="J63" s="232"/>
      <c r="K63" s="232" t="s">
        <v>74</v>
      </c>
      <c r="L63" s="232" t="s">
        <v>64</v>
      </c>
      <c r="M63" s="232" t="s">
        <v>65</v>
      </c>
      <c r="N63" s="233">
        <v>74000</v>
      </c>
      <c r="O63" s="307"/>
      <c r="P63" s="405">
        <v>6000000</v>
      </c>
      <c r="Q63" s="405">
        <v>5000000</v>
      </c>
      <c r="R63" s="405">
        <v>10000000</v>
      </c>
      <c r="S63" s="405">
        <v>10000000</v>
      </c>
      <c r="T63" s="405">
        <v>31000000</v>
      </c>
      <c r="U63" s="234">
        <v>10</v>
      </c>
      <c r="V63" s="234">
        <v>0</v>
      </c>
      <c r="W63" s="234">
        <v>10</v>
      </c>
      <c r="X63" s="234">
        <v>94.3</v>
      </c>
      <c r="Y63" s="234">
        <v>280</v>
      </c>
      <c r="Z63" s="402">
        <v>247</v>
      </c>
    </row>
    <row r="64" spans="1:26" ht="21.95" customHeight="1">
      <c r="A64" s="732">
        <v>10250213325631</v>
      </c>
      <c r="B64" s="232" t="s">
        <v>1235</v>
      </c>
      <c r="C64" s="232" t="s">
        <v>90</v>
      </c>
      <c r="D64" s="233">
        <v>105</v>
      </c>
      <c r="E64" s="233">
        <v>38211</v>
      </c>
      <c r="F64" s="574">
        <v>44125</v>
      </c>
      <c r="G64" s="308" t="s">
        <v>1236</v>
      </c>
      <c r="H64" s="232">
        <v>10</v>
      </c>
      <c r="I64" s="232"/>
      <c r="J64" s="232"/>
      <c r="K64" s="232" t="s">
        <v>1237</v>
      </c>
      <c r="L64" s="232" t="s">
        <v>1238</v>
      </c>
      <c r="M64" s="232" t="s">
        <v>35</v>
      </c>
      <c r="N64" s="233">
        <v>25000</v>
      </c>
      <c r="O64" s="307"/>
      <c r="P64" s="405">
        <v>15000000</v>
      </c>
      <c r="Q64" s="405">
        <v>5000000</v>
      </c>
      <c r="R64" s="405">
        <v>10000000</v>
      </c>
      <c r="S64" s="405">
        <v>1000000</v>
      </c>
      <c r="T64" s="405">
        <v>31000000</v>
      </c>
      <c r="U64" s="234">
        <v>4</v>
      </c>
      <c r="V64" s="234">
        <v>26</v>
      </c>
      <c r="W64" s="234">
        <v>30</v>
      </c>
      <c r="X64" s="234">
        <v>206</v>
      </c>
      <c r="Y64" s="234">
        <v>39648</v>
      </c>
      <c r="Z64" s="402">
        <v>225</v>
      </c>
    </row>
    <row r="65" spans="1:26" ht="21.95" customHeight="1">
      <c r="A65" s="732">
        <v>10740204225634</v>
      </c>
      <c r="B65" s="232" t="s">
        <v>1239</v>
      </c>
      <c r="C65" s="232" t="s">
        <v>90</v>
      </c>
      <c r="D65" s="233">
        <v>105</v>
      </c>
      <c r="E65" s="233">
        <v>38211</v>
      </c>
      <c r="F65" s="574">
        <v>44109</v>
      </c>
      <c r="G65" s="307" t="s">
        <v>1240</v>
      </c>
      <c r="H65" s="232">
        <v>2</v>
      </c>
      <c r="I65" s="232"/>
      <c r="J65" s="232"/>
      <c r="K65" s="232" t="s">
        <v>966</v>
      </c>
      <c r="L65" s="232" t="s">
        <v>64</v>
      </c>
      <c r="M65" s="232" t="s">
        <v>65</v>
      </c>
      <c r="N65" s="233">
        <v>74000</v>
      </c>
      <c r="O65" s="307"/>
      <c r="P65" s="405">
        <v>0</v>
      </c>
      <c r="Q65" s="405">
        <v>10000000</v>
      </c>
      <c r="R65" s="405">
        <v>10000000</v>
      </c>
      <c r="S65" s="405">
        <v>10000000</v>
      </c>
      <c r="T65" s="405">
        <v>30000000</v>
      </c>
      <c r="U65" s="234">
        <v>10</v>
      </c>
      <c r="V65" s="234">
        <v>1</v>
      </c>
      <c r="W65" s="234">
        <v>11</v>
      </c>
      <c r="X65" s="234">
        <v>228</v>
      </c>
      <c r="Y65" s="234">
        <v>3392</v>
      </c>
      <c r="Z65" s="402">
        <v>1675</v>
      </c>
    </row>
    <row r="66" spans="1:26" ht="21.95" customHeight="1">
      <c r="A66" s="732">
        <v>10110216825633</v>
      </c>
      <c r="B66" s="232" t="s">
        <v>1241</v>
      </c>
      <c r="C66" s="232" t="s">
        <v>1242</v>
      </c>
      <c r="D66" s="233" t="s">
        <v>53</v>
      </c>
      <c r="E66" s="233">
        <v>22210</v>
      </c>
      <c r="F66" s="574">
        <v>44132</v>
      </c>
      <c r="G66" s="307">
        <v>589</v>
      </c>
      <c r="H66" s="232">
        <v>10</v>
      </c>
      <c r="I66" s="232"/>
      <c r="J66" s="232" t="s">
        <v>1243</v>
      </c>
      <c r="K66" s="232" t="s">
        <v>981</v>
      </c>
      <c r="L66" s="232" t="s">
        <v>839</v>
      </c>
      <c r="M66" s="232" t="s">
        <v>29</v>
      </c>
      <c r="N66" s="233">
        <v>10290</v>
      </c>
      <c r="O66" s="307"/>
      <c r="P66" s="405">
        <v>0</v>
      </c>
      <c r="Q66" s="405">
        <v>20000000</v>
      </c>
      <c r="R66" s="405">
        <v>7000000</v>
      </c>
      <c r="S66" s="405">
        <v>3000000</v>
      </c>
      <c r="T66" s="405">
        <v>30000000</v>
      </c>
      <c r="U66" s="234">
        <v>9</v>
      </c>
      <c r="V66" s="234">
        <v>8</v>
      </c>
      <c r="W66" s="234">
        <v>17</v>
      </c>
      <c r="X66" s="234">
        <v>1367.86</v>
      </c>
      <c r="Y66" s="234">
        <v>6961</v>
      </c>
      <c r="Z66" s="402">
        <v>3488</v>
      </c>
    </row>
    <row r="67" spans="1:26" ht="21.95" customHeight="1">
      <c r="A67" s="732">
        <v>20740200725635</v>
      </c>
      <c r="B67" s="232" t="s">
        <v>1244</v>
      </c>
      <c r="C67" s="232" t="s">
        <v>1245</v>
      </c>
      <c r="D67" s="233">
        <v>70</v>
      </c>
      <c r="E67" s="233">
        <v>28160</v>
      </c>
      <c r="F67" s="574">
        <v>44105</v>
      </c>
      <c r="G67" s="307">
        <v>44138</v>
      </c>
      <c r="H67" s="232">
        <v>4</v>
      </c>
      <c r="I67" s="232"/>
      <c r="J67" s="232"/>
      <c r="K67" s="232" t="s">
        <v>813</v>
      </c>
      <c r="L67" s="232" t="s">
        <v>64</v>
      </c>
      <c r="M67" s="232" t="s">
        <v>65</v>
      </c>
      <c r="N67" s="233">
        <v>74000</v>
      </c>
      <c r="O67" s="307"/>
      <c r="P67" s="405">
        <v>5000000</v>
      </c>
      <c r="Q67" s="405">
        <v>10000000</v>
      </c>
      <c r="R67" s="405">
        <v>10000000</v>
      </c>
      <c r="S67" s="405">
        <v>5000000</v>
      </c>
      <c r="T67" s="405">
        <v>30000000</v>
      </c>
      <c r="U67" s="234">
        <v>7</v>
      </c>
      <c r="V67" s="234">
        <v>0</v>
      </c>
      <c r="W67" s="234">
        <v>7</v>
      </c>
      <c r="X67" s="234">
        <v>451.12</v>
      </c>
      <c r="Y67" s="234">
        <v>9294</v>
      </c>
      <c r="Z67" s="402">
        <v>3727</v>
      </c>
    </row>
    <row r="68" spans="1:26" ht="21.95" customHeight="1">
      <c r="A68" s="732">
        <v>20140214625634</v>
      </c>
      <c r="B68" s="232" t="s">
        <v>1246</v>
      </c>
      <c r="C68" s="232" t="s">
        <v>1247</v>
      </c>
      <c r="D68" s="233" t="s">
        <v>102</v>
      </c>
      <c r="E68" s="233">
        <v>16230</v>
      </c>
      <c r="F68" s="574">
        <v>44126</v>
      </c>
      <c r="G68" s="307" t="s">
        <v>1248</v>
      </c>
      <c r="H68" s="232">
        <v>2</v>
      </c>
      <c r="I68" s="232" t="s">
        <v>37</v>
      </c>
      <c r="J68" s="232" t="s">
        <v>37</v>
      </c>
      <c r="K68" s="232" t="s">
        <v>1249</v>
      </c>
      <c r="L68" s="232" t="s">
        <v>809</v>
      </c>
      <c r="M68" s="232" t="s">
        <v>39</v>
      </c>
      <c r="N68" s="233">
        <v>13170</v>
      </c>
      <c r="O68" s="307"/>
      <c r="P68" s="405">
        <v>10000000</v>
      </c>
      <c r="Q68" s="405">
        <v>15000000</v>
      </c>
      <c r="R68" s="405">
        <v>3000000</v>
      </c>
      <c r="S68" s="405">
        <v>1000000</v>
      </c>
      <c r="T68" s="405">
        <v>29000000</v>
      </c>
      <c r="U68" s="234">
        <v>25</v>
      </c>
      <c r="V68" s="234">
        <v>10</v>
      </c>
      <c r="W68" s="234">
        <v>35</v>
      </c>
      <c r="X68" s="234">
        <v>339</v>
      </c>
      <c r="Y68" s="234">
        <v>3200</v>
      </c>
      <c r="Z68" s="402">
        <v>1600</v>
      </c>
    </row>
    <row r="69" spans="1:26" ht="21.95" customHeight="1">
      <c r="A69" s="732">
        <v>20200211225638</v>
      </c>
      <c r="B69" s="232" t="s">
        <v>1250</v>
      </c>
      <c r="C69" s="232" t="s">
        <v>1251</v>
      </c>
      <c r="D69" s="233" t="s">
        <v>53</v>
      </c>
      <c r="E69" s="233">
        <v>22210</v>
      </c>
      <c r="F69" s="574">
        <v>44123</v>
      </c>
      <c r="G69" s="307" t="s">
        <v>1252</v>
      </c>
      <c r="H69" s="232">
        <v>11</v>
      </c>
      <c r="I69" s="232"/>
      <c r="J69" s="232" t="s">
        <v>1253</v>
      </c>
      <c r="K69" s="232" t="s">
        <v>812</v>
      </c>
      <c r="L69" s="232" t="s">
        <v>811</v>
      </c>
      <c r="M69" s="232" t="s">
        <v>31</v>
      </c>
      <c r="N69" s="233">
        <v>20110</v>
      </c>
      <c r="O69" s="307"/>
      <c r="P69" s="405">
        <v>0</v>
      </c>
      <c r="Q69" s="405">
        <v>0</v>
      </c>
      <c r="R69" s="405">
        <v>9000000</v>
      </c>
      <c r="S69" s="405">
        <v>20000000</v>
      </c>
      <c r="T69" s="405">
        <v>29000000</v>
      </c>
      <c r="U69" s="234">
        <v>6</v>
      </c>
      <c r="V69" s="234">
        <v>7</v>
      </c>
      <c r="W69" s="234">
        <v>13</v>
      </c>
      <c r="X69" s="234">
        <v>239</v>
      </c>
      <c r="Y69" s="234">
        <v>1080</v>
      </c>
      <c r="Z69" s="402">
        <v>1080</v>
      </c>
    </row>
    <row r="70" spans="1:26" ht="21.95" customHeight="1">
      <c r="A70" s="732">
        <v>20910208125639</v>
      </c>
      <c r="B70" s="232" t="s">
        <v>1254</v>
      </c>
      <c r="C70" s="232" t="s">
        <v>1255</v>
      </c>
      <c r="D70" s="233" t="s">
        <v>137</v>
      </c>
      <c r="E70" s="233">
        <v>25999</v>
      </c>
      <c r="F70" s="574">
        <v>44116</v>
      </c>
      <c r="G70" s="307">
        <v>95</v>
      </c>
      <c r="H70" s="232">
        <v>12</v>
      </c>
      <c r="I70" s="232"/>
      <c r="J70" s="232"/>
      <c r="K70" s="232" t="s">
        <v>1256</v>
      </c>
      <c r="L70" s="232" t="s">
        <v>964</v>
      </c>
      <c r="M70" s="232" t="s">
        <v>875</v>
      </c>
      <c r="N70" s="233">
        <v>91130</v>
      </c>
      <c r="O70" s="307"/>
      <c r="P70" s="405">
        <v>20000000</v>
      </c>
      <c r="Q70" s="405">
        <v>400000</v>
      </c>
      <c r="R70" s="405">
        <v>4000000</v>
      </c>
      <c r="S70" s="405">
        <v>4000000</v>
      </c>
      <c r="T70" s="405">
        <v>28400000</v>
      </c>
      <c r="U70" s="234">
        <v>4</v>
      </c>
      <c r="V70" s="234">
        <v>11</v>
      </c>
      <c r="W70" s="234">
        <v>15</v>
      </c>
      <c r="X70" s="234">
        <v>480</v>
      </c>
      <c r="Y70" s="234">
        <v>20102</v>
      </c>
      <c r="Z70" s="402">
        <v>540</v>
      </c>
    </row>
    <row r="71" spans="1:26" ht="21.95" customHeight="1">
      <c r="A71" s="732">
        <v>20200210925634</v>
      </c>
      <c r="B71" s="232" t="s">
        <v>1257</v>
      </c>
      <c r="C71" s="232" t="s">
        <v>1258</v>
      </c>
      <c r="D71" s="233" t="s">
        <v>36</v>
      </c>
      <c r="E71" s="233">
        <v>33121</v>
      </c>
      <c r="F71" s="574">
        <v>44123</v>
      </c>
      <c r="G71" s="307" t="s">
        <v>1259</v>
      </c>
      <c r="H71" s="232">
        <v>4</v>
      </c>
      <c r="I71" s="232"/>
      <c r="J71" s="232" t="s">
        <v>854</v>
      </c>
      <c r="K71" s="232" t="s">
        <v>1260</v>
      </c>
      <c r="L71" s="232" t="s">
        <v>811</v>
      </c>
      <c r="M71" s="232" t="s">
        <v>31</v>
      </c>
      <c r="N71" s="233">
        <v>20110</v>
      </c>
      <c r="O71" s="307" t="s">
        <v>1261</v>
      </c>
      <c r="P71" s="405">
        <v>180000</v>
      </c>
      <c r="Q71" s="405">
        <v>15000000</v>
      </c>
      <c r="R71" s="405">
        <v>8000000</v>
      </c>
      <c r="S71" s="405">
        <v>5000000</v>
      </c>
      <c r="T71" s="405">
        <v>28180000</v>
      </c>
      <c r="U71" s="234">
        <v>17</v>
      </c>
      <c r="V71" s="234">
        <v>11</v>
      </c>
      <c r="W71" s="234">
        <v>28</v>
      </c>
      <c r="X71" s="234">
        <v>80</v>
      </c>
      <c r="Y71" s="234">
        <v>2832</v>
      </c>
      <c r="Z71" s="402">
        <v>477</v>
      </c>
    </row>
    <row r="72" spans="1:26" ht="21.95" customHeight="1">
      <c r="A72" s="732">
        <v>20460214925630</v>
      </c>
      <c r="B72" s="232" t="s">
        <v>1262</v>
      </c>
      <c r="C72" s="232" t="s">
        <v>1263</v>
      </c>
      <c r="D72" s="233" t="s">
        <v>28</v>
      </c>
      <c r="E72" s="233">
        <v>10294</v>
      </c>
      <c r="F72" s="574">
        <v>44130</v>
      </c>
      <c r="G72" s="307">
        <v>222</v>
      </c>
      <c r="H72" s="232">
        <v>3</v>
      </c>
      <c r="I72" s="232" t="s">
        <v>37</v>
      </c>
      <c r="J72" s="232" t="s">
        <v>37</v>
      </c>
      <c r="K72" s="232" t="s">
        <v>1264</v>
      </c>
      <c r="L72" s="232" t="s">
        <v>1265</v>
      </c>
      <c r="M72" s="232" t="s">
        <v>112</v>
      </c>
      <c r="N72" s="233">
        <v>46240</v>
      </c>
      <c r="O72" s="307" t="s">
        <v>1266</v>
      </c>
      <c r="P72" s="405">
        <v>2500000</v>
      </c>
      <c r="Q72" s="405">
        <v>12000000</v>
      </c>
      <c r="R72" s="405">
        <v>8000000</v>
      </c>
      <c r="S72" s="405">
        <v>5000000</v>
      </c>
      <c r="T72" s="405">
        <v>27500000</v>
      </c>
      <c r="U72" s="234">
        <v>5</v>
      </c>
      <c r="V72" s="234">
        <v>2</v>
      </c>
      <c r="W72" s="234">
        <v>7</v>
      </c>
      <c r="X72" s="234">
        <v>257.60000000000002</v>
      </c>
      <c r="Y72" s="234">
        <v>51200</v>
      </c>
      <c r="Z72" s="402">
        <v>1960</v>
      </c>
    </row>
    <row r="73" spans="1:26" ht="21.95" customHeight="1">
      <c r="A73" s="732">
        <v>20740216325636</v>
      </c>
      <c r="B73" s="232" t="s">
        <v>1267</v>
      </c>
      <c r="C73" s="232" t="s">
        <v>1268</v>
      </c>
      <c r="D73" s="233" t="s">
        <v>519</v>
      </c>
      <c r="E73" s="233">
        <v>21001</v>
      </c>
      <c r="F73" s="574">
        <v>44131</v>
      </c>
      <c r="G73" s="307" t="s">
        <v>1269</v>
      </c>
      <c r="H73" s="232">
        <v>5</v>
      </c>
      <c r="I73" s="232"/>
      <c r="J73" s="232"/>
      <c r="K73" s="232" t="s">
        <v>74</v>
      </c>
      <c r="L73" s="232" t="s">
        <v>64</v>
      </c>
      <c r="M73" s="232" t="s">
        <v>65</v>
      </c>
      <c r="N73" s="233">
        <v>74000</v>
      </c>
      <c r="O73" s="307" t="s">
        <v>1270</v>
      </c>
      <c r="P73" s="405">
        <v>4000000</v>
      </c>
      <c r="Q73" s="405">
        <v>4988833</v>
      </c>
      <c r="R73" s="405">
        <v>4815000</v>
      </c>
      <c r="S73" s="405">
        <v>13000000</v>
      </c>
      <c r="T73" s="405">
        <v>26803833</v>
      </c>
      <c r="U73" s="234">
        <v>8</v>
      </c>
      <c r="V73" s="234">
        <v>32</v>
      </c>
      <c r="W73" s="234">
        <v>40</v>
      </c>
      <c r="X73" s="234">
        <v>92.05</v>
      </c>
      <c r="Y73" s="234">
        <v>1078</v>
      </c>
      <c r="Z73" s="402">
        <v>456</v>
      </c>
    </row>
    <row r="74" spans="1:26" ht="21.95" customHeight="1">
      <c r="A74" s="732">
        <v>10460210625632</v>
      </c>
      <c r="B74" s="232" t="s">
        <v>1271</v>
      </c>
      <c r="C74" s="232" t="s">
        <v>1272</v>
      </c>
      <c r="D74" s="233">
        <v>14</v>
      </c>
      <c r="E74" s="233">
        <v>10795</v>
      </c>
      <c r="F74" s="574">
        <v>44123</v>
      </c>
      <c r="G74" s="307">
        <v>198</v>
      </c>
      <c r="H74" s="232">
        <v>3</v>
      </c>
      <c r="I74" s="232"/>
      <c r="J74" s="232"/>
      <c r="K74" s="232" t="s">
        <v>1273</v>
      </c>
      <c r="L74" s="232" t="s">
        <v>990</v>
      </c>
      <c r="M74" s="232" t="s">
        <v>112</v>
      </c>
      <c r="N74" s="233">
        <v>46000</v>
      </c>
      <c r="O74" s="307"/>
      <c r="P74" s="405">
        <v>3500000</v>
      </c>
      <c r="Q74" s="405">
        <v>5000000</v>
      </c>
      <c r="R74" s="405">
        <v>15000000</v>
      </c>
      <c r="S74" s="405">
        <v>3000000</v>
      </c>
      <c r="T74" s="405">
        <v>26500000</v>
      </c>
      <c r="U74" s="234">
        <v>10</v>
      </c>
      <c r="V74" s="234">
        <v>0</v>
      </c>
      <c r="W74" s="234">
        <v>10</v>
      </c>
      <c r="X74" s="234">
        <v>952.5</v>
      </c>
      <c r="Y74" s="234">
        <v>8000</v>
      </c>
      <c r="Z74" s="402">
        <v>777</v>
      </c>
    </row>
    <row r="75" spans="1:26" ht="21.95" customHeight="1">
      <c r="A75" s="732">
        <v>20530207025638</v>
      </c>
      <c r="B75" s="232" t="s">
        <v>1274</v>
      </c>
      <c r="C75" s="232" t="s">
        <v>1275</v>
      </c>
      <c r="D75" s="233" t="s">
        <v>32</v>
      </c>
      <c r="E75" s="233">
        <v>10139</v>
      </c>
      <c r="F75" s="574">
        <v>44112</v>
      </c>
      <c r="G75" s="307" t="s">
        <v>1276</v>
      </c>
      <c r="H75" s="232">
        <v>3</v>
      </c>
      <c r="I75" s="232"/>
      <c r="J75" s="232"/>
      <c r="K75" s="232" t="s">
        <v>1277</v>
      </c>
      <c r="L75" s="232" t="s">
        <v>884</v>
      </c>
      <c r="M75" s="232" t="s">
        <v>873</v>
      </c>
      <c r="N75" s="233">
        <v>53000</v>
      </c>
      <c r="O75" s="307" t="s">
        <v>1278</v>
      </c>
      <c r="P75" s="405">
        <v>0</v>
      </c>
      <c r="Q75" s="405">
        <v>5000000</v>
      </c>
      <c r="R75" s="405">
        <v>20000000</v>
      </c>
      <c r="S75" s="405">
        <v>1000000</v>
      </c>
      <c r="T75" s="405">
        <v>26000000</v>
      </c>
      <c r="U75" s="234">
        <v>8</v>
      </c>
      <c r="V75" s="234">
        <v>12</v>
      </c>
      <c r="W75" s="234">
        <v>20</v>
      </c>
      <c r="X75" s="234">
        <v>495.34</v>
      </c>
      <c r="Y75" s="234">
        <v>1600</v>
      </c>
      <c r="Z75" s="402">
        <v>480</v>
      </c>
    </row>
    <row r="76" spans="1:26" ht="21.95" customHeight="1">
      <c r="A76" s="732">
        <v>20820210425630</v>
      </c>
      <c r="B76" s="232" t="s">
        <v>1279</v>
      </c>
      <c r="C76" s="232" t="s">
        <v>1280</v>
      </c>
      <c r="D76" s="233" t="s">
        <v>71</v>
      </c>
      <c r="E76" s="233">
        <v>8103</v>
      </c>
      <c r="F76" s="574">
        <v>44120</v>
      </c>
      <c r="G76" s="308" t="s">
        <v>1281</v>
      </c>
      <c r="H76" s="232">
        <v>2</v>
      </c>
      <c r="I76" s="232"/>
      <c r="J76" s="232"/>
      <c r="K76" s="232" t="s">
        <v>1282</v>
      </c>
      <c r="L76" s="232" t="s">
        <v>1283</v>
      </c>
      <c r="M76" s="232" t="s">
        <v>843</v>
      </c>
      <c r="N76" s="233">
        <v>82120</v>
      </c>
      <c r="O76" s="307"/>
      <c r="P76" s="405">
        <v>22600000</v>
      </c>
      <c r="Q76" s="405">
        <v>0</v>
      </c>
      <c r="R76" s="405">
        <v>2000000</v>
      </c>
      <c r="S76" s="405">
        <v>1000000</v>
      </c>
      <c r="T76" s="405">
        <v>25600000</v>
      </c>
      <c r="U76" s="234">
        <v>2</v>
      </c>
      <c r="V76" s="234">
        <v>0</v>
      </c>
      <c r="W76" s="234">
        <v>2</v>
      </c>
      <c r="X76" s="234">
        <v>316</v>
      </c>
      <c r="Y76" s="234">
        <v>72463</v>
      </c>
      <c r="Z76" s="402">
        <v>0</v>
      </c>
    </row>
    <row r="77" spans="1:26" ht="21.95" customHeight="1">
      <c r="A77" s="732">
        <v>10740213425639</v>
      </c>
      <c r="B77" s="232" t="s">
        <v>1284</v>
      </c>
      <c r="C77" s="232" t="s">
        <v>90</v>
      </c>
      <c r="D77" s="233">
        <v>105</v>
      </c>
      <c r="E77" s="233">
        <v>38211</v>
      </c>
      <c r="F77" s="574">
        <v>44125</v>
      </c>
      <c r="G77" s="307" t="s">
        <v>1285</v>
      </c>
      <c r="H77" s="232">
        <v>2</v>
      </c>
      <c r="I77" s="232"/>
      <c r="J77" s="232"/>
      <c r="K77" s="232" t="s">
        <v>1286</v>
      </c>
      <c r="L77" s="232" t="s">
        <v>64</v>
      </c>
      <c r="M77" s="232" t="s">
        <v>65</v>
      </c>
      <c r="N77" s="233">
        <v>74000</v>
      </c>
      <c r="O77" s="307"/>
      <c r="P77" s="405">
        <v>4500000</v>
      </c>
      <c r="Q77" s="405">
        <v>6000000</v>
      </c>
      <c r="R77" s="405">
        <v>5000000</v>
      </c>
      <c r="S77" s="405">
        <v>10000000</v>
      </c>
      <c r="T77" s="405">
        <v>25500000</v>
      </c>
      <c r="U77" s="234">
        <v>15</v>
      </c>
      <c r="V77" s="234">
        <v>10</v>
      </c>
      <c r="W77" s="234">
        <v>25</v>
      </c>
      <c r="X77" s="234">
        <v>292</v>
      </c>
      <c r="Y77" s="234">
        <v>1800</v>
      </c>
      <c r="Z77" s="402">
        <v>600</v>
      </c>
    </row>
    <row r="78" spans="1:26" ht="21.95" customHeight="1">
      <c r="A78" s="732">
        <v>20740209425633</v>
      </c>
      <c r="B78" s="232" t="s">
        <v>1287</v>
      </c>
      <c r="C78" s="232" t="s">
        <v>1288</v>
      </c>
      <c r="D78" s="233" t="s">
        <v>36</v>
      </c>
      <c r="E78" s="233">
        <v>33121</v>
      </c>
      <c r="F78" s="574">
        <v>44119</v>
      </c>
      <c r="G78" s="307" t="s">
        <v>1289</v>
      </c>
      <c r="H78" s="232">
        <v>13</v>
      </c>
      <c r="I78" s="232" t="s">
        <v>974</v>
      </c>
      <c r="J78" s="232" t="s">
        <v>838</v>
      </c>
      <c r="K78" s="232" t="s">
        <v>856</v>
      </c>
      <c r="L78" s="232" t="s">
        <v>78</v>
      </c>
      <c r="M78" s="232" t="s">
        <v>65</v>
      </c>
      <c r="N78" s="233">
        <v>74130</v>
      </c>
      <c r="O78" s="307"/>
      <c r="P78" s="405">
        <v>8000000</v>
      </c>
      <c r="Q78" s="405">
        <v>7000000</v>
      </c>
      <c r="R78" s="405">
        <v>5000000</v>
      </c>
      <c r="S78" s="405">
        <v>5000000</v>
      </c>
      <c r="T78" s="405">
        <v>25000000</v>
      </c>
      <c r="U78" s="234">
        <v>30</v>
      </c>
      <c r="V78" s="234">
        <v>10</v>
      </c>
      <c r="W78" s="234">
        <v>40</v>
      </c>
      <c r="X78" s="234">
        <v>139.1</v>
      </c>
      <c r="Y78" s="234">
        <v>864</v>
      </c>
      <c r="Z78" s="402">
        <v>484</v>
      </c>
    </row>
    <row r="79" spans="1:26" ht="21.95" customHeight="1">
      <c r="A79" s="732">
        <v>20600212725637</v>
      </c>
      <c r="B79" s="232" t="s">
        <v>1290</v>
      </c>
      <c r="C79" s="232" t="s">
        <v>56</v>
      </c>
      <c r="D79" s="233" t="s">
        <v>57</v>
      </c>
      <c r="E79" s="233">
        <v>19209</v>
      </c>
      <c r="F79" s="574">
        <v>44124</v>
      </c>
      <c r="G79" s="307" t="s">
        <v>1291</v>
      </c>
      <c r="H79" s="232">
        <v>11</v>
      </c>
      <c r="I79" s="232"/>
      <c r="J79" s="232"/>
      <c r="K79" s="232" t="s">
        <v>1292</v>
      </c>
      <c r="L79" s="232" t="s">
        <v>1293</v>
      </c>
      <c r="M79" s="232" t="s">
        <v>920</v>
      </c>
      <c r="N79" s="233">
        <v>60130</v>
      </c>
      <c r="O79" s="307"/>
      <c r="P79" s="405">
        <v>0</v>
      </c>
      <c r="Q79" s="405">
        <v>2000000</v>
      </c>
      <c r="R79" s="405">
        <v>13000000</v>
      </c>
      <c r="S79" s="405">
        <v>10000000</v>
      </c>
      <c r="T79" s="405">
        <v>25000000</v>
      </c>
      <c r="U79" s="234">
        <v>8</v>
      </c>
      <c r="V79" s="234">
        <v>0</v>
      </c>
      <c r="W79" s="234">
        <v>8</v>
      </c>
      <c r="X79" s="234">
        <v>441.22</v>
      </c>
      <c r="Y79" s="234">
        <v>28980</v>
      </c>
      <c r="Z79" s="402">
        <v>0</v>
      </c>
    </row>
    <row r="80" spans="1:26" ht="21.95" customHeight="1">
      <c r="A80" s="732">
        <v>30190215325633</v>
      </c>
      <c r="B80" s="232" t="s">
        <v>1294</v>
      </c>
      <c r="C80" s="232" t="s">
        <v>1295</v>
      </c>
      <c r="D80" s="233" t="s">
        <v>95</v>
      </c>
      <c r="E80" s="233">
        <v>23961</v>
      </c>
      <c r="F80" s="574">
        <v>44123</v>
      </c>
      <c r="G80" s="307" t="s">
        <v>1296</v>
      </c>
      <c r="H80" s="232">
        <v>6</v>
      </c>
      <c r="I80" s="232" t="s">
        <v>37</v>
      </c>
      <c r="J80" s="232" t="s">
        <v>37</v>
      </c>
      <c r="K80" s="232" t="s">
        <v>1297</v>
      </c>
      <c r="L80" s="232" t="s">
        <v>1298</v>
      </c>
      <c r="M80" s="232" t="s">
        <v>27</v>
      </c>
      <c r="N80" s="233">
        <v>18120</v>
      </c>
      <c r="O80" s="307"/>
      <c r="P80" s="405">
        <v>5000000</v>
      </c>
      <c r="Q80" s="405">
        <v>3500000</v>
      </c>
      <c r="R80" s="405">
        <v>10500000</v>
      </c>
      <c r="S80" s="405">
        <v>5000000</v>
      </c>
      <c r="T80" s="405">
        <v>24000000</v>
      </c>
      <c r="U80" s="234">
        <v>13</v>
      </c>
      <c r="V80" s="234">
        <v>2</v>
      </c>
      <c r="W80" s="234">
        <v>15</v>
      </c>
      <c r="X80" s="234">
        <v>2350</v>
      </c>
      <c r="Y80" s="234">
        <v>0</v>
      </c>
      <c r="Z80" s="402">
        <v>36800</v>
      </c>
    </row>
    <row r="81" spans="1:26" ht="21.95" customHeight="1">
      <c r="A81" s="732">
        <v>10130207525638</v>
      </c>
      <c r="B81" s="232" t="s">
        <v>1132</v>
      </c>
      <c r="C81" s="232" t="s">
        <v>90</v>
      </c>
      <c r="D81" s="233">
        <v>105</v>
      </c>
      <c r="E81" s="233">
        <v>38211</v>
      </c>
      <c r="F81" s="574">
        <v>44113</v>
      </c>
      <c r="G81" s="307" t="s">
        <v>1299</v>
      </c>
      <c r="H81" s="232">
        <v>12</v>
      </c>
      <c r="I81" s="232"/>
      <c r="J81" s="232"/>
      <c r="K81" s="232" t="s">
        <v>1134</v>
      </c>
      <c r="L81" s="232" t="s">
        <v>902</v>
      </c>
      <c r="M81" s="232" t="s">
        <v>33</v>
      </c>
      <c r="N81" s="233">
        <v>12120</v>
      </c>
      <c r="O81" s="307"/>
      <c r="P81" s="405">
        <v>1500000</v>
      </c>
      <c r="Q81" s="405">
        <v>500000</v>
      </c>
      <c r="R81" s="405">
        <v>1500000</v>
      </c>
      <c r="S81" s="405">
        <v>20000000</v>
      </c>
      <c r="T81" s="405">
        <v>23500000</v>
      </c>
      <c r="U81" s="234">
        <v>10</v>
      </c>
      <c r="V81" s="234">
        <v>0</v>
      </c>
      <c r="W81" s="234">
        <v>10</v>
      </c>
      <c r="X81" s="234">
        <v>105</v>
      </c>
      <c r="Y81" s="234">
        <v>1600</v>
      </c>
      <c r="Z81" s="402">
        <v>120</v>
      </c>
    </row>
    <row r="82" spans="1:26" ht="21.95" customHeight="1">
      <c r="A82" s="732">
        <v>20430207725636</v>
      </c>
      <c r="B82" s="232" t="s">
        <v>1300</v>
      </c>
      <c r="C82" s="232" t="s">
        <v>97</v>
      </c>
      <c r="D82" s="233" t="s">
        <v>83</v>
      </c>
      <c r="E82" s="233">
        <v>23953</v>
      </c>
      <c r="F82" s="574">
        <v>44112</v>
      </c>
      <c r="G82" s="307">
        <v>219</v>
      </c>
      <c r="H82" s="232">
        <v>19</v>
      </c>
      <c r="I82" s="232"/>
      <c r="J82" s="232"/>
      <c r="K82" s="232" t="s">
        <v>1301</v>
      </c>
      <c r="L82" s="232" t="s">
        <v>1302</v>
      </c>
      <c r="M82" s="232" t="s">
        <v>868</v>
      </c>
      <c r="N82" s="233">
        <v>43120</v>
      </c>
      <c r="O82" s="307"/>
      <c r="P82" s="405">
        <v>0</v>
      </c>
      <c r="Q82" s="405">
        <v>0</v>
      </c>
      <c r="R82" s="405">
        <v>10000000</v>
      </c>
      <c r="S82" s="405">
        <v>13000000</v>
      </c>
      <c r="T82" s="405">
        <v>23000000</v>
      </c>
      <c r="U82" s="234">
        <v>5</v>
      </c>
      <c r="V82" s="234">
        <v>0</v>
      </c>
      <c r="W82" s="234">
        <v>5</v>
      </c>
      <c r="X82" s="234">
        <v>179.1</v>
      </c>
      <c r="Y82" s="234">
        <v>16150</v>
      </c>
      <c r="Z82" s="402">
        <v>0</v>
      </c>
    </row>
    <row r="83" spans="1:26" ht="21.95" customHeight="1">
      <c r="A83" s="732">
        <v>20530203025632</v>
      </c>
      <c r="B83" s="232" t="s">
        <v>1303</v>
      </c>
      <c r="C83" s="232" t="s">
        <v>1304</v>
      </c>
      <c r="D83" s="233" t="s">
        <v>57</v>
      </c>
      <c r="E83" s="233">
        <v>19209</v>
      </c>
      <c r="F83" s="574">
        <v>44106</v>
      </c>
      <c r="G83" s="307" t="s">
        <v>1305</v>
      </c>
      <c r="H83" s="232">
        <v>3</v>
      </c>
      <c r="I83" s="232"/>
      <c r="J83" s="232"/>
      <c r="K83" s="232" t="s">
        <v>1306</v>
      </c>
      <c r="L83" s="232" t="s">
        <v>1307</v>
      </c>
      <c r="M83" s="232" t="s">
        <v>873</v>
      </c>
      <c r="N83" s="233">
        <v>53230</v>
      </c>
      <c r="O83" s="307">
        <v>619067222</v>
      </c>
      <c r="P83" s="405">
        <v>1800000</v>
      </c>
      <c r="Q83" s="405">
        <v>0</v>
      </c>
      <c r="R83" s="405">
        <v>20000000</v>
      </c>
      <c r="S83" s="405">
        <v>1000000</v>
      </c>
      <c r="T83" s="405">
        <v>22800000</v>
      </c>
      <c r="U83" s="234">
        <v>12</v>
      </c>
      <c r="V83" s="234">
        <v>0</v>
      </c>
      <c r="W83" s="234">
        <v>12</v>
      </c>
      <c r="X83" s="234">
        <v>490.09</v>
      </c>
      <c r="Y83" s="234">
        <v>9640</v>
      </c>
      <c r="Z83" s="402">
        <v>0</v>
      </c>
    </row>
    <row r="84" spans="1:26" ht="21.95" customHeight="1">
      <c r="A84" s="732">
        <v>20730201025630</v>
      </c>
      <c r="B84" s="232" t="s">
        <v>1308</v>
      </c>
      <c r="C84" s="232" t="s">
        <v>1309</v>
      </c>
      <c r="D84" s="233">
        <v>92</v>
      </c>
      <c r="E84" s="233">
        <v>52101</v>
      </c>
      <c r="F84" s="574">
        <v>44105</v>
      </c>
      <c r="G84" s="308"/>
      <c r="H84" s="232"/>
      <c r="I84" s="232"/>
      <c r="J84" s="232"/>
      <c r="K84" s="232" t="s">
        <v>1310</v>
      </c>
      <c r="L84" s="232" t="s">
        <v>808</v>
      </c>
      <c r="M84" s="232" t="s">
        <v>70</v>
      </c>
      <c r="N84" s="233">
        <v>73000</v>
      </c>
      <c r="O84" s="307"/>
      <c r="P84" s="405">
        <v>3500000</v>
      </c>
      <c r="Q84" s="405">
        <v>2000000</v>
      </c>
      <c r="R84" s="405">
        <v>15000000</v>
      </c>
      <c r="S84" s="405">
        <v>1000000</v>
      </c>
      <c r="T84" s="405">
        <v>21500000</v>
      </c>
      <c r="U84" s="234">
        <v>7</v>
      </c>
      <c r="V84" s="234">
        <v>0</v>
      </c>
      <c r="W84" s="234">
        <v>7</v>
      </c>
      <c r="X84" s="234">
        <v>173.5</v>
      </c>
      <c r="Y84" s="234">
        <v>2200</v>
      </c>
      <c r="Z84" s="402">
        <v>110</v>
      </c>
    </row>
    <row r="85" spans="1:26" ht="21.95" customHeight="1">
      <c r="A85" s="732">
        <v>20670214425635</v>
      </c>
      <c r="B85" s="232" t="s">
        <v>1311</v>
      </c>
      <c r="C85" s="232" t="s">
        <v>1312</v>
      </c>
      <c r="D85" s="233">
        <v>92</v>
      </c>
      <c r="E85" s="233">
        <v>52101</v>
      </c>
      <c r="F85" s="574">
        <v>44123</v>
      </c>
      <c r="G85" s="307">
        <v>246</v>
      </c>
      <c r="H85" s="232">
        <v>12</v>
      </c>
      <c r="I85" s="232"/>
      <c r="J85" s="232"/>
      <c r="K85" s="232" t="s">
        <v>1313</v>
      </c>
      <c r="L85" s="232" t="s">
        <v>949</v>
      </c>
      <c r="M85" s="232" t="s">
        <v>871</v>
      </c>
      <c r="N85" s="233">
        <v>67110</v>
      </c>
      <c r="O85" s="307">
        <v>959363566</v>
      </c>
      <c r="P85" s="405">
        <v>3000000</v>
      </c>
      <c r="Q85" s="405">
        <v>6000000</v>
      </c>
      <c r="R85" s="405">
        <v>10000000</v>
      </c>
      <c r="S85" s="405">
        <v>2000000</v>
      </c>
      <c r="T85" s="405">
        <v>21000000</v>
      </c>
      <c r="U85" s="234">
        <v>5</v>
      </c>
      <c r="V85" s="234">
        <v>15</v>
      </c>
      <c r="W85" s="234">
        <v>20</v>
      </c>
      <c r="X85" s="234">
        <v>142.04</v>
      </c>
      <c r="Y85" s="234">
        <v>6818</v>
      </c>
      <c r="Z85" s="402">
        <v>1368</v>
      </c>
    </row>
    <row r="86" spans="1:26" ht="21.95" customHeight="1">
      <c r="A86" s="732">
        <v>20390218425636</v>
      </c>
      <c r="B86" s="232" t="s">
        <v>1314</v>
      </c>
      <c r="C86" s="232" t="s">
        <v>97</v>
      </c>
      <c r="D86" s="233" t="s">
        <v>83</v>
      </c>
      <c r="E86" s="233">
        <v>23953</v>
      </c>
      <c r="F86" s="574">
        <v>44133</v>
      </c>
      <c r="G86" s="307" t="s">
        <v>1315</v>
      </c>
      <c r="H86" s="232">
        <v>8</v>
      </c>
      <c r="I86" s="232"/>
      <c r="J86" s="232"/>
      <c r="K86" s="232" t="s">
        <v>1316</v>
      </c>
      <c r="L86" s="232" t="s">
        <v>1317</v>
      </c>
      <c r="M86" s="232" t="s">
        <v>938</v>
      </c>
      <c r="N86" s="233">
        <v>39180</v>
      </c>
      <c r="O86" s="307" t="s">
        <v>1318</v>
      </c>
      <c r="P86" s="405">
        <v>12000000</v>
      </c>
      <c r="Q86" s="405">
        <v>0</v>
      </c>
      <c r="R86" s="405">
        <v>4000000</v>
      </c>
      <c r="S86" s="405">
        <v>5000000</v>
      </c>
      <c r="T86" s="405">
        <v>21000000</v>
      </c>
      <c r="U86" s="234">
        <v>3</v>
      </c>
      <c r="V86" s="234">
        <v>0</v>
      </c>
      <c r="W86" s="234">
        <v>3</v>
      </c>
      <c r="X86" s="234">
        <v>127</v>
      </c>
      <c r="Y86" s="234">
        <v>7808</v>
      </c>
      <c r="Z86" s="402">
        <v>0</v>
      </c>
    </row>
    <row r="87" spans="1:26" ht="21.95" customHeight="1">
      <c r="A87" s="732">
        <v>20570211325632</v>
      </c>
      <c r="B87" s="232" t="s">
        <v>1319</v>
      </c>
      <c r="C87" s="232" t="s">
        <v>56</v>
      </c>
      <c r="D87" s="233" t="s">
        <v>57</v>
      </c>
      <c r="E87" s="233">
        <v>19209</v>
      </c>
      <c r="F87" s="574">
        <v>44123</v>
      </c>
      <c r="G87" s="307" t="s">
        <v>1320</v>
      </c>
      <c r="H87" s="232">
        <v>9</v>
      </c>
      <c r="I87" s="232" t="s">
        <v>37</v>
      </c>
      <c r="J87" s="232" t="s">
        <v>37</v>
      </c>
      <c r="K87" s="232" t="s">
        <v>1321</v>
      </c>
      <c r="L87" s="232" t="s">
        <v>1322</v>
      </c>
      <c r="M87" s="232" t="s">
        <v>59</v>
      </c>
      <c r="N87" s="233">
        <v>57210</v>
      </c>
      <c r="O87" s="307"/>
      <c r="P87" s="405">
        <v>1500000</v>
      </c>
      <c r="Q87" s="405">
        <v>0</v>
      </c>
      <c r="R87" s="405">
        <v>14000000</v>
      </c>
      <c r="S87" s="405">
        <v>5000000</v>
      </c>
      <c r="T87" s="405">
        <v>20500000</v>
      </c>
      <c r="U87" s="234">
        <v>5</v>
      </c>
      <c r="V87" s="234">
        <v>0</v>
      </c>
      <c r="W87" s="234">
        <v>5</v>
      </c>
      <c r="X87" s="234">
        <v>477.44</v>
      </c>
      <c r="Y87" s="234">
        <v>16420</v>
      </c>
      <c r="Z87" s="402">
        <v>391</v>
      </c>
    </row>
    <row r="88" spans="1:26" ht="21.95" customHeight="1">
      <c r="A88" s="732">
        <v>10730209925635</v>
      </c>
      <c r="B88" s="232" t="s">
        <v>1323</v>
      </c>
      <c r="C88" s="232" t="s">
        <v>90</v>
      </c>
      <c r="D88" s="233">
        <v>105</v>
      </c>
      <c r="E88" s="233">
        <v>38211</v>
      </c>
      <c r="F88" s="574">
        <v>44119</v>
      </c>
      <c r="G88" s="307" t="s">
        <v>1324</v>
      </c>
      <c r="H88" s="232">
        <v>5</v>
      </c>
      <c r="I88" s="232"/>
      <c r="J88" s="232"/>
      <c r="K88" s="232" t="s">
        <v>976</v>
      </c>
      <c r="L88" s="232" t="s">
        <v>888</v>
      </c>
      <c r="M88" s="232" t="s">
        <v>70</v>
      </c>
      <c r="N88" s="233">
        <v>73130</v>
      </c>
      <c r="O88" s="307"/>
      <c r="P88" s="405">
        <v>3000000</v>
      </c>
      <c r="Q88" s="405">
        <v>10000000</v>
      </c>
      <c r="R88" s="405">
        <v>5000000</v>
      </c>
      <c r="S88" s="405">
        <v>2000000</v>
      </c>
      <c r="T88" s="405">
        <v>20000000</v>
      </c>
      <c r="U88" s="234">
        <v>30</v>
      </c>
      <c r="V88" s="234">
        <v>20</v>
      </c>
      <c r="W88" s="234">
        <v>50</v>
      </c>
      <c r="X88" s="234">
        <v>716</v>
      </c>
      <c r="Y88" s="234">
        <v>6652</v>
      </c>
      <c r="Z88" s="402">
        <v>1650</v>
      </c>
    </row>
    <row r="89" spans="1:26" ht="21.95" customHeight="1">
      <c r="A89" s="732">
        <v>20830204525634</v>
      </c>
      <c r="B89" s="232" t="s">
        <v>1325</v>
      </c>
      <c r="C89" s="232" t="s">
        <v>1326</v>
      </c>
      <c r="D89" s="233" t="s">
        <v>723</v>
      </c>
      <c r="E89" s="233">
        <v>33121</v>
      </c>
      <c r="F89" s="574">
        <v>44109</v>
      </c>
      <c r="G89" s="307" t="s">
        <v>1327</v>
      </c>
      <c r="H89" s="232">
        <v>5</v>
      </c>
      <c r="I89" s="232"/>
      <c r="J89" s="232" t="s">
        <v>1328</v>
      </c>
      <c r="K89" s="232" t="s">
        <v>1329</v>
      </c>
      <c r="L89" s="232" t="s">
        <v>1330</v>
      </c>
      <c r="M89" s="232" t="s">
        <v>818</v>
      </c>
      <c r="N89" s="233">
        <v>83000</v>
      </c>
      <c r="O89" s="307"/>
      <c r="P89" s="405">
        <v>0</v>
      </c>
      <c r="Q89" s="405">
        <v>12000000</v>
      </c>
      <c r="R89" s="405">
        <v>3000000</v>
      </c>
      <c r="S89" s="405">
        <v>5000000</v>
      </c>
      <c r="T89" s="405">
        <v>20000000</v>
      </c>
      <c r="U89" s="234">
        <v>19</v>
      </c>
      <c r="V89" s="234">
        <v>4</v>
      </c>
      <c r="W89" s="234">
        <v>23</v>
      </c>
      <c r="X89" s="234">
        <v>122.5</v>
      </c>
      <c r="Y89" s="234">
        <v>3808</v>
      </c>
      <c r="Z89" s="402">
        <v>3247</v>
      </c>
    </row>
    <row r="90" spans="1:26" ht="21.95" customHeight="1">
      <c r="A90" s="732">
        <v>10240213225634</v>
      </c>
      <c r="B90" s="232" t="s">
        <v>1331</v>
      </c>
      <c r="C90" s="232" t="s">
        <v>90</v>
      </c>
      <c r="D90" s="233">
        <v>105</v>
      </c>
      <c r="E90" s="233">
        <v>38211</v>
      </c>
      <c r="F90" s="574">
        <v>44125</v>
      </c>
      <c r="G90" s="307" t="s">
        <v>1332</v>
      </c>
      <c r="H90" s="232">
        <v>3</v>
      </c>
      <c r="I90" s="232"/>
      <c r="J90" s="232"/>
      <c r="K90" s="232" t="s">
        <v>1333</v>
      </c>
      <c r="L90" s="232" t="s">
        <v>835</v>
      </c>
      <c r="M90" s="232" t="s">
        <v>44</v>
      </c>
      <c r="N90" s="233">
        <v>24140</v>
      </c>
      <c r="O90" s="307"/>
      <c r="P90" s="405">
        <v>6000000</v>
      </c>
      <c r="Q90" s="405">
        <v>10000000</v>
      </c>
      <c r="R90" s="405">
        <v>2000000</v>
      </c>
      <c r="S90" s="405">
        <v>2000000</v>
      </c>
      <c r="T90" s="405">
        <v>20000000</v>
      </c>
      <c r="U90" s="234">
        <v>15</v>
      </c>
      <c r="V90" s="234">
        <v>5</v>
      </c>
      <c r="W90" s="234">
        <v>20</v>
      </c>
      <c r="X90" s="234">
        <v>230</v>
      </c>
      <c r="Y90" s="234">
        <v>5424</v>
      </c>
      <c r="Z90" s="402">
        <v>900</v>
      </c>
    </row>
    <row r="91" spans="1:26" ht="21.95" customHeight="1">
      <c r="A91" s="732">
        <v>20240201425632</v>
      </c>
      <c r="B91" s="232" t="s">
        <v>1334</v>
      </c>
      <c r="C91" s="232" t="s">
        <v>1335</v>
      </c>
      <c r="D91" s="233" t="s">
        <v>45</v>
      </c>
      <c r="E91" s="233">
        <v>29109</v>
      </c>
      <c r="F91" s="574">
        <v>44105</v>
      </c>
      <c r="G91" s="307" t="s">
        <v>1336</v>
      </c>
      <c r="H91" s="232">
        <v>6</v>
      </c>
      <c r="I91" s="232" t="s">
        <v>1337</v>
      </c>
      <c r="J91" s="232" t="s">
        <v>900</v>
      </c>
      <c r="K91" s="232" t="s">
        <v>840</v>
      </c>
      <c r="L91" s="232" t="s">
        <v>807</v>
      </c>
      <c r="M91" s="232" t="s">
        <v>44</v>
      </c>
      <c r="N91" s="233">
        <v>24130</v>
      </c>
      <c r="O91" s="307"/>
      <c r="P91" s="405">
        <v>0</v>
      </c>
      <c r="Q91" s="405">
        <v>8000000</v>
      </c>
      <c r="R91" s="405">
        <v>1000000</v>
      </c>
      <c r="S91" s="405">
        <v>10000000</v>
      </c>
      <c r="T91" s="405">
        <v>19000000</v>
      </c>
      <c r="U91" s="234">
        <v>8</v>
      </c>
      <c r="V91" s="234">
        <v>14</v>
      </c>
      <c r="W91" s="234">
        <v>22</v>
      </c>
      <c r="X91" s="234">
        <v>147</v>
      </c>
      <c r="Y91" s="234">
        <v>3324</v>
      </c>
      <c r="Z91" s="402">
        <v>1058</v>
      </c>
    </row>
    <row r="92" spans="1:26" ht="21.95" customHeight="1">
      <c r="A92" s="732">
        <v>20760218825631</v>
      </c>
      <c r="B92" s="232" t="s">
        <v>1338</v>
      </c>
      <c r="C92" s="232" t="s">
        <v>1339</v>
      </c>
      <c r="D92" s="233" t="s">
        <v>38</v>
      </c>
      <c r="E92" s="233">
        <v>25910</v>
      </c>
      <c r="F92" s="574">
        <v>44134</v>
      </c>
      <c r="G92" s="307" t="s">
        <v>1340</v>
      </c>
      <c r="H92" s="232">
        <v>4</v>
      </c>
      <c r="I92" s="232"/>
      <c r="J92" s="232"/>
      <c r="K92" s="232" t="s">
        <v>1341</v>
      </c>
      <c r="L92" s="232" t="s">
        <v>883</v>
      </c>
      <c r="M92" s="232" t="s">
        <v>822</v>
      </c>
      <c r="N92" s="233">
        <v>76130</v>
      </c>
      <c r="O92" s="307"/>
      <c r="P92" s="405">
        <v>5000000</v>
      </c>
      <c r="Q92" s="405">
        <v>1000000</v>
      </c>
      <c r="R92" s="405">
        <v>8000000</v>
      </c>
      <c r="S92" s="405">
        <v>5000000</v>
      </c>
      <c r="T92" s="405">
        <v>19000000</v>
      </c>
      <c r="U92" s="234">
        <v>5</v>
      </c>
      <c r="V92" s="234">
        <v>0</v>
      </c>
      <c r="W92" s="234">
        <v>5</v>
      </c>
      <c r="X92" s="234">
        <v>145</v>
      </c>
      <c r="Y92" s="234">
        <v>2192</v>
      </c>
      <c r="Z92" s="402">
        <v>480</v>
      </c>
    </row>
    <row r="93" spans="1:26" ht="21.95" customHeight="1">
      <c r="A93" s="732">
        <v>10940214825635</v>
      </c>
      <c r="B93" s="232" t="s">
        <v>1342</v>
      </c>
      <c r="C93" s="232" t="s">
        <v>56</v>
      </c>
      <c r="D93" s="233" t="s">
        <v>57</v>
      </c>
      <c r="E93" s="233">
        <v>19209</v>
      </c>
      <c r="F93" s="574">
        <v>44130</v>
      </c>
      <c r="G93" s="307" t="s">
        <v>1343</v>
      </c>
      <c r="H93" s="232">
        <v>1</v>
      </c>
      <c r="I93" s="232"/>
      <c r="J93" s="232"/>
      <c r="K93" s="232" t="s">
        <v>1344</v>
      </c>
      <c r="L93" s="232" t="s">
        <v>1345</v>
      </c>
      <c r="M93" s="232" t="s">
        <v>849</v>
      </c>
      <c r="N93" s="233">
        <v>94150</v>
      </c>
      <c r="O93" s="307"/>
      <c r="P93" s="405">
        <v>0</v>
      </c>
      <c r="Q93" s="405">
        <v>1200000</v>
      </c>
      <c r="R93" s="405">
        <v>12000000</v>
      </c>
      <c r="S93" s="405">
        <v>5000000</v>
      </c>
      <c r="T93" s="405">
        <v>18200000</v>
      </c>
      <c r="U93" s="234">
        <v>10</v>
      </c>
      <c r="V93" s="234">
        <v>0</v>
      </c>
      <c r="W93" s="234">
        <v>10</v>
      </c>
      <c r="X93" s="234">
        <v>1739.16</v>
      </c>
      <c r="Y93" s="234">
        <v>14548</v>
      </c>
      <c r="Z93" s="402">
        <v>347</v>
      </c>
    </row>
    <row r="94" spans="1:26" ht="21.95" customHeight="1">
      <c r="A94" s="732">
        <v>10200215425632</v>
      </c>
      <c r="B94" s="232" t="s">
        <v>1346</v>
      </c>
      <c r="C94" s="232" t="s">
        <v>1347</v>
      </c>
      <c r="D94" s="233" t="s">
        <v>71</v>
      </c>
      <c r="E94" s="233">
        <v>8103</v>
      </c>
      <c r="F94" s="574">
        <v>44130</v>
      </c>
      <c r="G94" s="307" t="s">
        <v>1348</v>
      </c>
      <c r="H94" s="232">
        <v>2</v>
      </c>
      <c r="I94" s="232"/>
      <c r="J94" s="232"/>
      <c r="K94" s="232" t="s">
        <v>960</v>
      </c>
      <c r="L94" s="232" t="s">
        <v>858</v>
      </c>
      <c r="M94" s="232" t="s">
        <v>31</v>
      </c>
      <c r="N94" s="233">
        <v>20140</v>
      </c>
      <c r="O94" s="307"/>
      <c r="P94" s="405">
        <v>6000000</v>
      </c>
      <c r="Q94" s="405">
        <v>0</v>
      </c>
      <c r="R94" s="405">
        <v>2000000</v>
      </c>
      <c r="S94" s="405">
        <v>10000000</v>
      </c>
      <c r="T94" s="405">
        <v>18000000</v>
      </c>
      <c r="U94" s="234">
        <v>16</v>
      </c>
      <c r="V94" s="234">
        <v>0</v>
      </c>
      <c r="W94" s="234">
        <v>16</v>
      </c>
      <c r="X94" s="234">
        <v>2280</v>
      </c>
      <c r="Y94" s="234">
        <v>96536</v>
      </c>
      <c r="Z94" s="402">
        <v>0</v>
      </c>
    </row>
    <row r="95" spans="1:26" ht="21.95" customHeight="1">
      <c r="A95" s="732">
        <v>20520203125631</v>
      </c>
      <c r="B95" s="232" t="s">
        <v>1349</v>
      </c>
      <c r="C95" s="232" t="s">
        <v>945</v>
      </c>
      <c r="D95" s="233" t="s">
        <v>99</v>
      </c>
      <c r="E95" s="233">
        <v>1630</v>
      </c>
      <c r="F95" s="574">
        <v>44106</v>
      </c>
      <c r="G95" s="307" t="s">
        <v>1350</v>
      </c>
      <c r="H95" s="232">
        <v>3</v>
      </c>
      <c r="I95" s="232"/>
      <c r="J95" s="232"/>
      <c r="K95" s="232" t="s">
        <v>1351</v>
      </c>
      <c r="L95" s="232" t="s">
        <v>1352</v>
      </c>
      <c r="M95" s="232" t="s">
        <v>915</v>
      </c>
      <c r="N95" s="233">
        <v>52190</v>
      </c>
      <c r="O95" s="307"/>
      <c r="P95" s="405">
        <v>2000000</v>
      </c>
      <c r="Q95" s="405">
        <v>3000000</v>
      </c>
      <c r="R95" s="405">
        <v>10000000</v>
      </c>
      <c r="S95" s="405">
        <v>3000000</v>
      </c>
      <c r="T95" s="405">
        <v>18000000</v>
      </c>
      <c r="U95" s="234">
        <v>8</v>
      </c>
      <c r="V95" s="234">
        <v>0</v>
      </c>
      <c r="W95" s="234">
        <v>8</v>
      </c>
      <c r="X95" s="234">
        <v>390.5</v>
      </c>
      <c r="Y95" s="234">
        <v>13388</v>
      </c>
      <c r="Z95" s="402">
        <v>1175</v>
      </c>
    </row>
    <row r="96" spans="1:26" ht="21.95" customHeight="1">
      <c r="A96" s="732">
        <v>20190214225638</v>
      </c>
      <c r="B96" s="232" t="s">
        <v>1353</v>
      </c>
      <c r="C96" s="232" t="s">
        <v>1354</v>
      </c>
      <c r="D96" s="233">
        <v>39</v>
      </c>
      <c r="E96" s="233">
        <v>17020</v>
      </c>
      <c r="F96" s="574">
        <v>44126</v>
      </c>
      <c r="G96" s="307" t="s">
        <v>1355</v>
      </c>
      <c r="H96" s="232">
        <v>5</v>
      </c>
      <c r="I96" s="232" t="s">
        <v>37</v>
      </c>
      <c r="J96" s="232" t="s">
        <v>1356</v>
      </c>
      <c r="K96" s="232" t="s">
        <v>1357</v>
      </c>
      <c r="L96" s="232" t="s">
        <v>1358</v>
      </c>
      <c r="M96" s="232" t="s">
        <v>27</v>
      </c>
      <c r="N96" s="233">
        <v>18140</v>
      </c>
      <c r="O96" s="307" t="s">
        <v>1359</v>
      </c>
      <c r="P96" s="405">
        <v>8000000</v>
      </c>
      <c r="Q96" s="405">
        <v>3000000</v>
      </c>
      <c r="R96" s="405">
        <v>6000000</v>
      </c>
      <c r="S96" s="405">
        <v>1000000</v>
      </c>
      <c r="T96" s="405">
        <v>18000000</v>
      </c>
      <c r="U96" s="234">
        <v>30</v>
      </c>
      <c r="V96" s="234">
        <v>20</v>
      </c>
      <c r="W96" s="234">
        <v>50</v>
      </c>
      <c r="X96" s="234">
        <v>480.34</v>
      </c>
      <c r="Y96" s="234">
        <v>3200</v>
      </c>
      <c r="Z96" s="402">
        <v>1211</v>
      </c>
    </row>
    <row r="97" spans="1:26" ht="21.95" customHeight="1">
      <c r="A97" s="732">
        <v>20390206425630</v>
      </c>
      <c r="B97" s="232" t="s">
        <v>1360</v>
      </c>
      <c r="C97" s="232" t="s">
        <v>1361</v>
      </c>
      <c r="D97" s="233" t="s">
        <v>79</v>
      </c>
      <c r="E97" s="233">
        <v>25111</v>
      </c>
      <c r="F97" s="574">
        <v>44111</v>
      </c>
      <c r="G97" s="307">
        <v>333</v>
      </c>
      <c r="H97" s="232">
        <v>5</v>
      </c>
      <c r="I97" s="232" t="s">
        <v>37</v>
      </c>
      <c r="J97" s="232" t="s">
        <v>37</v>
      </c>
      <c r="K97" s="232" t="s">
        <v>1362</v>
      </c>
      <c r="L97" s="232" t="s">
        <v>1363</v>
      </c>
      <c r="M97" s="232" t="s">
        <v>938</v>
      </c>
      <c r="N97" s="233">
        <v>39170</v>
      </c>
      <c r="O97" s="307">
        <v>882286447</v>
      </c>
      <c r="P97" s="405">
        <v>3700000</v>
      </c>
      <c r="Q97" s="405">
        <v>4100000</v>
      </c>
      <c r="R97" s="405">
        <v>8000000</v>
      </c>
      <c r="S97" s="405">
        <v>1500000</v>
      </c>
      <c r="T97" s="405">
        <v>17300000</v>
      </c>
      <c r="U97" s="234">
        <v>9</v>
      </c>
      <c r="V97" s="234">
        <v>3</v>
      </c>
      <c r="W97" s="234">
        <v>12</v>
      </c>
      <c r="X97" s="234">
        <v>92</v>
      </c>
      <c r="Y97" s="234">
        <v>720</v>
      </c>
      <c r="Z97" s="402">
        <v>5268</v>
      </c>
    </row>
    <row r="98" spans="1:26" ht="21.95" customHeight="1">
      <c r="A98" s="732">
        <v>20730205125634</v>
      </c>
      <c r="B98" s="232" t="s">
        <v>1364</v>
      </c>
      <c r="C98" s="232" t="s">
        <v>1365</v>
      </c>
      <c r="D98" s="233" t="s">
        <v>82</v>
      </c>
      <c r="E98" s="233">
        <v>20232</v>
      </c>
      <c r="F98" s="574">
        <v>44110</v>
      </c>
      <c r="G98" s="307"/>
      <c r="H98" s="232"/>
      <c r="I98" s="232"/>
      <c r="J98" s="232"/>
      <c r="K98" s="232" t="s">
        <v>1171</v>
      </c>
      <c r="L98" s="232" t="s">
        <v>888</v>
      </c>
      <c r="M98" s="232" t="s">
        <v>70</v>
      </c>
      <c r="N98" s="233">
        <v>73130</v>
      </c>
      <c r="O98" s="307"/>
      <c r="P98" s="405">
        <v>3000000</v>
      </c>
      <c r="Q98" s="405">
        <v>7000000</v>
      </c>
      <c r="R98" s="405">
        <v>5000000</v>
      </c>
      <c r="S98" s="405">
        <v>2000000</v>
      </c>
      <c r="T98" s="405">
        <v>17000000</v>
      </c>
      <c r="U98" s="234">
        <v>12</v>
      </c>
      <c r="V98" s="234">
        <v>13</v>
      </c>
      <c r="W98" s="234">
        <v>25</v>
      </c>
      <c r="X98" s="234">
        <v>127.4</v>
      </c>
      <c r="Y98" s="234">
        <v>1168</v>
      </c>
      <c r="Z98" s="402">
        <v>494</v>
      </c>
    </row>
    <row r="99" spans="1:26" ht="21.95" customHeight="1">
      <c r="A99" s="732">
        <v>20600212625639</v>
      </c>
      <c r="B99" s="232" t="s">
        <v>1290</v>
      </c>
      <c r="C99" s="232" t="s">
        <v>97</v>
      </c>
      <c r="D99" s="233" t="s">
        <v>83</v>
      </c>
      <c r="E99" s="233">
        <v>23953</v>
      </c>
      <c r="F99" s="574">
        <v>44124</v>
      </c>
      <c r="G99" s="307" t="s">
        <v>1291</v>
      </c>
      <c r="H99" s="232">
        <v>11</v>
      </c>
      <c r="I99" s="232"/>
      <c r="J99" s="232"/>
      <c r="K99" s="232" t="s">
        <v>1292</v>
      </c>
      <c r="L99" s="232" t="s">
        <v>1293</v>
      </c>
      <c r="M99" s="232" t="s">
        <v>920</v>
      </c>
      <c r="N99" s="233">
        <v>60130</v>
      </c>
      <c r="O99" s="307"/>
      <c r="P99" s="405">
        <v>0</v>
      </c>
      <c r="Q99" s="405">
        <v>2000000</v>
      </c>
      <c r="R99" s="405">
        <v>5000000</v>
      </c>
      <c r="S99" s="405">
        <v>10000000</v>
      </c>
      <c r="T99" s="405">
        <v>17000000</v>
      </c>
      <c r="U99" s="234">
        <v>7</v>
      </c>
      <c r="V99" s="234">
        <v>1</v>
      </c>
      <c r="W99" s="234">
        <v>8</v>
      </c>
      <c r="X99" s="234">
        <v>127.01</v>
      </c>
      <c r="Y99" s="234">
        <v>3600</v>
      </c>
      <c r="Z99" s="402">
        <v>0</v>
      </c>
    </row>
    <row r="100" spans="1:26" ht="21.95" customHeight="1">
      <c r="A100" s="732">
        <v>20200212525630</v>
      </c>
      <c r="B100" s="232" t="s">
        <v>1366</v>
      </c>
      <c r="C100" s="232" t="s">
        <v>1367</v>
      </c>
      <c r="D100" s="233">
        <v>39</v>
      </c>
      <c r="E100" s="233">
        <v>17020</v>
      </c>
      <c r="F100" s="574">
        <v>44124</v>
      </c>
      <c r="G100" s="307" t="s">
        <v>1368</v>
      </c>
      <c r="H100" s="232">
        <v>8</v>
      </c>
      <c r="I100" s="232"/>
      <c r="J100" s="232"/>
      <c r="K100" s="232" t="s">
        <v>898</v>
      </c>
      <c r="L100" s="232" t="s">
        <v>81</v>
      </c>
      <c r="M100" s="232" t="s">
        <v>31</v>
      </c>
      <c r="N100" s="233">
        <v>20220</v>
      </c>
      <c r="O100" s="307"/>
      <c r="P100" s="405">
        <v>0</v>
      </c>
      <c r="Q100" s="405">
        <v>0</v>
      </c>
      <c r="R100" s="405">
        <v>15000000</v>
      </c>
      <c r="S100" s="405">
        <v>2000000</v>
      </c>
      <c r="T100" s="405">
        <v>17000000</v>
      </c>
      <c r="U100" s="234">
        <v>12</v>
      </c>
      <c r="V100" s="234">
        <v>3</v>
      </c>
      <c r="W100" s="234">
        <v>15</v>
      </c>
      <c r="X100" s="234">
        <v>493</v>
      </c>
      <c r="Y100" s="234">
        <v>32088</v>
      </c>
      <c r="Z100" s="402">
        <v>4219</v>
      </c>
    </row>
    <row r="101" spans="1:26" ht="21.95" customHeight="1">
      <c r="A101" s="732">
        <v>50100205225631</v>
      </c>
      <c r="B101" s="232" t="s">
        <v>1369</v>
      </c>
      <c r="C101" s="232" t="s">
        <v>890</v>
      </c>
      <c r="D101" s="233" t="s">
        <v>113</v>
      </c>
      <c r="E101" s="233">
        <v>10801</v>
      </c>
      <c r="F101" s="574">
        <v>44110</v>
      </c>
      <c r="G101" s="307">
        <v>33</v>
      </c>
      <c r="H101" s="232" t="s">
        <v>37</v>
      </c>
      <c r="I101" s="232" t="s">
        <v>1370</v>
      </c>
      <c r="J101" s="232" t="s">
        <v>1371</v>
      </c>
      <c r="K101" s="232" t="s">
        <v>840</v>
      </c>
      <c r="L101" s="232" t="s">
        <v>897</v>
      </c>
      <c r="M101" s="232" t="s">
        <v>60</v>
      </c>
      <c r="N101" s="233">
        <v>10150</v>
      </c>
      <c r="O101" s="307" t="s">
        <v>1372</v>
      </c>
      <c r="P101" s="405">
        <v>10000000</v>
      </c>
      <c r="Q101" s="405">
        <v>5000000</v>
      </c>
      <c r="R101" s="405">
        <v>400000</v>
      </c>
      <c r="S101" s="405">
        <v>1000000</v>
      </c>
      <c r="T101" s="405">
        <v>16400000</v>
      </c>
      <c r="U101" s="234">
        <v>10</v>
      </c>
      <c r="V101" s="234">
        <v>5</v>
      </c>
      <c r="W101" s="234">
        <v>15</v>
      </c>
      <c r="X101" s="234">
        <v>60.14</v>
      </c>
      <c r="Y101" s="234">
        <v>908</v>
      </c>
      <c r="Z101" s="402">
        <v>480</v>
      </c>
    </row>
    <row r="102" spans="1:26" ht="21.95" customHeight="1">
      <c r="A102" s="732">
        <v>20450216425630</v>
      </c>
      <c r="B102" s="232" t="s">
        <v>1373</v>
      </c>
      <c r="C102" s="232" t="s">
        <v>97</v>
      </c>
      <c r="D102" s="233" t="s">
        <v>83</v>
      </c>
      <c r="E102" s="233">
        <v>23953</v>
      </c>
      <c r="F102" s="574">
        <v>44131</v>
      </c>
      <c r="G102" s="307">
        <v>118</v>
      </c>
      <c r="H102" s="232">
        <v>7</v>
      </c>
      <c r="I102" s="232"/>
      <c r="J102" s="232"/>
      <c r="K102" s="232" t="s">
        <v>1374</v>
      </c>
      <c r="L102" s="232" t="s">
        <v>1069</v>
      </c>
      <c r="M102" s="232" t="s">
        <v>106</v>
      </c>
      <c r="N102" s="233">
        <v>45000</v>
      </c>
      <c r="O102" s="307">
        <v>933355291</v>
      </c>
      <c r="P102" s="405">
        <v>6000000</v>
      </c>
      <c r="Q102" s="405">
        <v>200000</v>
      </c>
      <c r="R102" s="405">
        <v>5000000</v>
      </c>
      <c r="S102" s="405">
        <v>5000000</v>
      </c>
      <c r="T102" s="405">
        <v>16200000</v>
      </c>
      <c r="U102" s="234">
        <v>5</v>
      </c>
      <c r="V102" s="234">
        <v>1</v>
      </c>
      <c r="W102" s="234">
        <v>6</v>
      </c>
      <c r="X102" s="234">
        <v>105</v>
      </c>
      <c r="Y102" s="234">
        <v>6458</v>
      </c>
      <c r="Z102" s="402">
        <v>0</v>
      </c>
    </row>
    <row r="103" spans="1:26" ht="21.95" customHeight="1">
      <c r="A103" s="732">
        <v>20520211025633</v>
      </c>
      <c r="B103" s="232" t="s">
        <v>1375</v>
      </c>
      <c r="C103" s="232" t="s">
        <v>1376</v>
      </c>
      <c r="D103" s="233" t="s">
        <v>352</v>
      </c>
      <c r="E103" s="233">
        <v>10611</v>
      </c>
      <c r="F103" s="574">
        <v>44123</v>
      </c>
      <c r="G103" s="307" t="s">
        <v>1377</v>
      </c>
      <c r="H103" s="232">
        <v>3</v>
      </c>
      <c r="I103" s="232"/>
      <c r="J103" s="232"/>
      <c r="K103" s="232" t="s">
        <v>1351</v>
      </c>
      <c r="L103" s="232" t="s">
        <v>1352</v>
      </c>
      <c r="M103" s="232" t="s">
        <v>915</v>
      </c>
      <c r="N103" s="233">
        <v>52190</v>
      </c>
      <c r="O103" s="307">
        <v>853664141</v>
      </c>
      <c r="P103" s="405">
        <v>1000000</v>
      </c>
      <c r="Q103" s="405">
        <v>2000000</v>
      </c>
      <c r="R103" s="405">
        <v>10000000</v>
      </c>
      <c r="S103" s="405">
        <v>3000000</v>
      </c>
      <c r="T103" s="405">
        <v>16000000</v>
      </c>
      <c r="U103" s="234">
        <v>8</v>
      </c>
      <c r="V103" s="234">
        <v>2</v>
      </c>
      <c r="W103" s="234">
        <v>10</v>
      </c>
      <c r="X103" s="234">
        <v>296</v>
      </c>
      <c r="Y103" s="234">
        <v>7180</v>
      </c>
      <c r="Z103" s="402">
        <v>1750</v>
      </c>
    </row>
    <row r="104" spans="1:26" ht="21.95" customHeight="1">
      <c r="A104" s="732">
        <v>10820206625633</v>
      </c>
      <c r="B104" s="232" t="s">
        <v>1378</v>
      </c>
      <c r="C104" s="232" t="s">
        <v>56</v>
      </c>
      <c r="D104" s="233" t="s">
        <v>57</v>
      </c>
      <c r="E104" s="233">
        <v>19209</v>
      </c>
      <c r="F104" s="574">
        <v>44111</v>
      </c>
      <c r="G104" s="307" t="s">
        <v>1379</v>
      </c>
      <c r="H104" s="232">
        <v>2</v>
      </c>
      <c r="I104" s="232"/>
      <c r="J104" s="232"/>
      <c r="K104" s="232" t="s">
        <v>1282</v>
      </c>
      <c r="L104" s="232" t="s">
        <v>1283</v>
      </c>
      <c r="M104" s="232" t="s">
        <v>843</v>
      </c>
      <c r="N104" s="233">
        <v>82120</v>
      </c>
      <c r="O104" s="307"/>
      <c r="P104" s="405">
        <v>5500000</v>
      </c>
      <c r="Q104" s="405">
        <v>500000</v>
      </c>
      <c r="R104" s="405">
        <v>5000000</v>
      </c>
      <c r="S104" s="405">
        <v>5000000</v>
      </c>
      <c r="T104" s="405">
        <v>16000000</v>
      </c>
      <c r="U104" s="234">
        <v>5</v>
      </c>
      <c r="V104" s="234">
        <v>0</v>
      </c>
      <c r="W104" s="234">
        <v>5</v>
      </c>
      <c r="X104" s="234">
        <v>1666</v>
      </c>
      <c r="Y104" s="234">
        <v>6400</v>
      </c>
      <c r="Z104" s="402">
        <v>207</v>
      </c>
    </row>
    <row r="105" spans="1:26" ht="21.95" customHeight="1">
      <c r="A105" s="732">
        <v>20180207325636</v>
      </c>
      <c r="B105" s="232" t="s">
        <v>1380</v>
      </c>
      <c r="C105" s="232" t="s">
        <v>1381</v>
      </c>
      <c r="D105" s="233" t="s">
        <v>71</v>
      </c>
      <c r="E105" s="233">
        <v>8103</v>
      </c>
      <c r="F105" s="574">
        <v>44113</v>
      </c>
      <c r="G105" s="307" t="s">
        <v>1382</v>
      </c>
      <c r="H105" s="232">
        <v>3</v>
      </c>
      <c r="I105" s="232"/>
      <c r="J105" s="232"/>
      <c r="K105" s="232" t="s">
        <v>1383</v>
      </c>
      <c r="L105" s="232" t="s">
        <v>1384</v>
      </c>
      <c r="M105" s="232" t="s">
        <v>284</v>
      </c>
      <c r="N105" s="233">
        <v>17170</v>
      </c>
      <c r="O105" s="307"/>
      <c r="P105" s="405">
        <v>5000000</v>
      </c>
      <c r="Q105" s="405">
        <v>0</v>
      </c>
      <c r="R105" s="405">
        <v>10000000</v>
      </c>
      <c r="S105" s="405">
        <v>500000</v>
      </c>
      <c r="T105" s="405">
        <v>15500000</v>
      </c>
      <c r="U105" s="234">
        <v>4</v>
      </c>
      <c r="V105" s="234">
        <v>0</v>
      </c>
      <c r="W105" s="234">
        <v>4</v>
      </c>
      <c r="X105" s="234">
        <v>400</v>
      </c>
      <c r="Y105" s="234">
        <v>68748</v>
      </c>
      <c r="Z105" s="402">
        <v>0</v>
      </c>
    </row>
    <row r="106" spans="1:26" ht="21.95" customHeight="1">
      <c r="A106" s="732">
        <v>20300209525633</v>
      </c>
      <c r="B106" s="232" t="s">
        <v>1385</v>
      </c>
      <c r="C106" s="232" t="s">
        <v>1203</v>
      </c>
      <c r="D106" s="233" t="s">
        <v>57</v>
      </c>
      <c r="E106" s="233">
        <v>19209</v>
      </c>
      <c r="F106" s="574">
        <v>44119</v>
      </c>
      <c r="G106" s="308"/>
      <c r="H106" s="232"/>
      <c r="I106" s="232"/>
      <c r="J106" s="232"/>
      <c r="K106" s="232" t="s">
        <v>953</v>
      </c>
      <c r="L106" s="232" t="s">
        <v>954</v>
      </c>
      <c r="M106" s="232" t="s">
        <v>72</v>
      </c>
      <c r="N106" s="233">
        <v>30000</v>
      </c>
      <c r="O106" s="307"/>
      <c r="P106" s="405">
        <v>20000</v>
      </c>
      <c r="Q106" s="405">
        <v>0</v>
      </c>
      <c r="R106" s="405">
        <v>5000000</v>
      </c>
      <c r="S106" s="405">
        <v>10000000</v>
      </c>
      <c r="T106" s="405">
        <v>15020000</v>
      </c>
      <c r="U106" s="234">
        <v>5</v>
      </c>
      <c r="V106" s="234">
        <v>0</v>
      </c>
      <c r="W106" s="234">
        <v>5</v>
      </c>
      <c r="X106" s="234">
        <v>452.6</v>
      </c>
      <c r="Y106" s="234">
        <v>3200</v>
      </c>
      <c r="Z106" s="402">
        <v>0</v>
      </c>
    </row>
    <row r="107" spans="1:26" ht="21.95" customHeight="1">
      <c r="A107" s="732">
        <v>20300203625637</v>
      </c>
      <c r="B107" s="232" t="s">
        <v>1385</v>
      </c>
      <c r="C107" s="232" t="s">
        <v>1386</v>
      </c>
      <c r="D107" s="233" t="s">
        <v>83</v>
      </c>
      <c r="E107" s="233">
        <v>23953</v>
      </c>
      <c r="F107" s="574">
        <v>44106</v>
      </c>
      <c r="G107" s="307"/>
      <c r="H107" s="232">
        <v>15</v>
      </c>
      <c r="I107" s="232"/>
      <c r="J107" s="232"/>
      <c r="K107" s="232" t="s">
        <v>953</v>
      </c>
      <c r="L107" s="232" t="s">
        <v>954</v>
      </c>
      <c r="M107" s="232" t="s">
        <v>72</v>
      </c>
      <c r="N107" s="233">
        <v>30000</v>
      </c>
      <c r="O107" s="307"/>
      <c r="P107" s="405">
        <v>12000</v>
      </c>
      <c r="Q107" s="405">
        <v>0</v>
      </c>
      <c r="R107" s="405">
        <v>5000000</v>
      </c>
      <c r="S107" s="405">
        <v>10000000</v>
      </c>
      <c r="T107" s="405">
        <v>15012000</v>
      </c>
      <c r="U107" s="234">
        <v>4</v>
      </c>
      <c r="V107" s="234">
        <v>0</v>
      </c>
      <c r="W107" s="234">
        <v>4</v>
      </c>
      <c r="X107" s="234">
        <v>169.5</v>
      </c>
      <c r="Y107" s="234">
        <v>2200</v>
      </c>
      <c r="Z107" s="402">
        <v>363</v>
      </c>
    </row>
    <row r="108" spans="1:26" ht="21.95" customHeight="1">
      <c r="A108" s="732">
        <v>20710211825633</v>
      </c>
      <c r="B108" s="232" t="s">
        <v>1387</v>
      </c>
      <c r="C108" s="232" t="s">
        <v>946</v>
      </c>
      <c r="D108" s="233" t="s">
        <v>83</v>
      </c>
      <c r="E108" s="233">
        <v>23953</v>
      </c>
      <c r="F108" s="574">
        <v>44124</v>
      </c>
      <c r="G108" s="307" t="s">
        <v>1388</v>
      </c>
      <c r="H108" s="232">
        <v>6</v>
      </c>
      <c r="I108" s="232"/>
      <c r="J108" s="232"/>
      <c r="K108" s="232" t="s">
        <v>1389</v>
      </c>
      <c r="L108" s="232" t="s">
        <v>969</v>
      </c>
      <c r="M108" s="232" t="s">
        <v>131</v>
      </c>
      <c r="N108" s="233">
        <v>71000</v>
      </c>
      <c r="O108" s="307"/>
      <c r="P108" s="405">
        <v>5000000</v>
      </c>
      <c r="Q108" s="405">
        <v>5000000</v>
      </c>
      <c r="R108" s="405">
        <v>0</v>
      </c>
      <c r="S108" s="405">
        <v>5000000</v>
      </c>
      <c r="T108" s="405">
        <v>15000000</v>
      </c>
      <c r="U108" s="234">
        <v>5</v>
      </c>
      <c r="V108" s="234">
        <v>0</v>
      </c>
      <c r="W108" s="234">
        <v>5</v>
      </c>
      <c r="X108" s="234">
        <v>169.63</v>
      </c>
      <c r="Y108" s="234">
        <v>11366</v>
      </c>
      <c r="Z108" s="402">
        <v>0</v>
      </c>
    </row>
    <row r="109" spans="1:26" ht="21.95" customHeight="1">
      <c r="A109" s="732">
        <v>20730209025632</v>
      </c>
      <c r="B109" s="232" t="s">
        <v>1390</v>
      </c>
      <c r="C109" s="232" t="s">
        <v>1391</v>
      </c>
      <c r="D109" s="233" t="s">
        <v>69</v>
      </c>
      <c r="E109" s="233">
        <v>20121</v>
      </c>
      <c r="F109" s="574">
        <v>44119</v>
      </c>
      <c r="G109" s="307"/>
      <c r="H109" s="232"/>
      <c r="I109" s="232"/>
      <c r="J109" s="232"/>
      <c r="K109" s="232" t="s">
        <v>1392</v>
      </c>
      <c r="L109" s="232" t="s">
        <v>888</v>
      </c>
      <c r="M109" s="232" t="s">
        <v>70</v>
      </c>
      <c r="N109" s="233">
        <v>73130</v>
      </c>
      <c r="O109" s="307"/>
      <c r="P109" s="405">
        <v>3000000</v>
      </c>
      <c r="Q109" s="405">
        <v>5000000</v>
      </c>
      <c r="R109" s="405">
        <v>3000000</v>
      </c>
      <c r="S109" s="405">
        <v>4000000</v>
      </c>
      <c r="T109" s="405">
        <v>15000000</v>
      </c>
      <c r="U109" s="234">
        <v>20</v>
      </c>
      <c r="V109" s="234">
        <v>18</v>
      </c>
      <c r="W109" s="234">
        <v>38</v>
      </c>
      <c r="X109" s="234">
        <v>102.5</v>
      </c>
      <c r="Y109" s="234">
        <v>26368</v>
      </c>
      <c r="Z109" s="402">
        <v>1500</v>
      </c>
    </row>
    <row r="110" spans="1:26" ht="21.95" customHeight="1">
      <c r="A110" s="732">
        <v>20450215725634</v>
      </c>
      <c r="B110" s="232" t="s">
        <v>1393</v>
      </c>
      <c r="C110" s="232" t="s">
        <v>841</v>
      </c>
      <c r="D110" s="233" t="s">
        <v>36</v>
      </c>
      <c r="E110" s="233">
        <v>33121</v>
      </c>
      <c r="F110" s="574">
        <v>44131</v>
      </c>
      <c r="G110" s="307">
        <v>436</v>
      </c>
      <c r="H110" s="232">
        <v>5</v>
      </c>
      <c r="I110" s="232"/>
      <c r="J110" s="232" t="s">
        <v>1394</v>
      </c>
      <c r="K110" s="232" t="s">
        <v>1395</v>
      </c>
      <c r="L110" s="232" t="s">
        <v>1396</v>
      </c>
      <c r="M110" s="232" t="s">
        <v>106</v>
      </c>
      <c r="N110" s="233">
        <v>45130</v>
      </c>
      <c r="O110" s="307" t="s">
        <v>1397</v>
      </c>
      <c r="P110" s="405">
        <v>6000000</v>
      </c>
      <c r="Q110" s="405">
        <v>3000000</v>
      </c>
      <c r="R110" s="405">
        <v>2500000</v>
      </c>
      <c r="S110" s="405">
        <v>3000000</v>
      </c>
      <c r="T110" s="405">
        <v>14500000</v>
      </c>
      <c r="U110" s="234">
        <v>23</v>
      </c>
      <c r="V110" s="234">
        <v>3</v>
      </c>
      <c r="W110" s="234">
        <v>26</v>
      </c>
      <c r="X110" s="234">
        <v>92</v>
      </c>
      <c r="Y110" s="234">
        <v>3982</v>
      </c>
      <c r="Z110" s="402">
        <v>1530</v>
      </c>
    </row>
    <row r="111" spans="1:26" ht="21.95" customHeight="1">
      <c r="A111" s="732">
        <v>20810201625637</v>
      </c>
      <c r="B111" s="232" t="s">
        <v>1398</v>
      </c>
      <c r="C111" s="232" t="s">
        <v>97</v>
      </c>
      <c r="D111" s="233" t="s">
        <v>83</v>
      </c>
      <c r="E111" s="233">
        <v>23953</v>
      </c>
      <c r="F111" s="574">
        <v>44105</v>
      </c>
      <c r="G111" s="307" t="s">
        <v>1399</v>
      </c>
      <c r="H111" s="232">
        <v>1</v>
      </c>
      <c r="I111" s="232"/>
      <c r="J111" s="232"/>
      <c r="K111" s="232" t="s">
        <v>1400</v>
      </c>
      <c r="L111" s="232" t="s">
        <v>1401</v>
      </c>
      <c r="M111" s="232" t="s">
        <v>124</v>
      </c>
      <c r="N111" s="233">
        <v>81120</v>
      </c>
      <c r="O111" s="307"/>
      <c r="P111" s="405">
        <v>5500000</v>
      </c>
      <c r="Q111" s="405">
        <v>500000</v>
      </c>
      <c r="R111" s="405">
        <v>3000000</v>
      </c>
      <c r="S111" s="405">
        <v>5000000</v>
      </c>
      <c r="T111" s="405">
        <v>14000000</v>
      </c>
      <c r="U111" s="234">
        <v>5</v>
      </c>
      <c r="V111" s="234">
        <v>0</v>
      </c>
      <c r="W111" s="234">
        <v>5</v>
      </c>
      <c r="X111" s="234">
        <v>213</v>
      </c>
      <c r="Y111" s="234">
        <v>6860</v>
      </c>
      <c r="Z111" s="402">
        <v>0</v>
      </c>
    </row>
    <row r="112" spans="1:26" ht="21.95" customHeight="1">
      <c r="A112" s="732">
        <v>10920210325632</v>
      </c>
      <c r="B112" s="232" t="s">
        <v>1402</v>
      </c>
      <c r="C112" s="232" t="s">
        <v>944</v>
      </c>
      <c r="D112" s="233" t="s">
        <v>108</v>
      </c>
      <c r="E112" s="233">
        <v>8103</v>
      </c>
      <c r="F112" s="574">
        <v>44120</v>
      </c>
      <c r="G112" s="307" t="s">
        <v>1403</v>
      </c>
      <c r="H112" s="232">
        <v>2</v>
      </c>
      <c r="I112" s="232" t="s">
        <v>37</v>
      </c>
      <c r="J112" s="232" t="s">
        <v>37</v>
      </c>
      <c r="K112" s="232" t="s">
        <v>1404</v>
      </c>
      <c r="L112" s="232" t="s">
        <v>1405</v>
      </c>
      <c r="M112" s="232" t="s">
        <v>116</v>
      </c>
      <c r="N112" s="233">
        <v>92190</v>
      </c>
      <c r="O112" s="307"/>
      <c r="P112" s="405">
        <v>9000000</v>
      </c>
      <c r="Q112" s="405">
        <v>0</v>
      </c>
      <c r="R112" s="405">
        <v>3000000</v>
      </c>
      <c r="S112" s="405">
        <v>1000000</v>
      </c>
      <c r="T112" s="405">
        <v>13000000</v>
      </c>
      <c r="U112" s="234">
        <v>5</v>
      </c>
      <c r="V112" s="234">
        <v>0</v>
      </c>
      <c r="W112" s="234">
        <v>5</v>
      </c>
      <c r="X112" s="234">
        <v>885</v>
      </c>
      <c r="Y112" s="234">
        <v>28200</v>
      </c>
      <c r="Z112" s="402">
        <v>58816</v>
      </c>
    </row>
    <row r="113" spans="1:26" ht="21.95" customHeight="1">
      <c r="A113" s="732">
        <v>20400205425638</v>
      </c>
      <c r="B113" s="232" t="s">
        <v>1406</v>
      </c>
      <c r="C113" s="232" t="s">
        <v>56</v>
      </c>
      <c r="D113" s="233" t="s">
        <v>57</v>
      </c>
      <c r="E113" s="233">
        <v>19209</v>
      </c>
      <c r="F113" s="574">
        <v>44110</v>
      </c>
      <c r="G113" s="307" t="s">
        <v>1407</v>
      </c>
      <c r="H113" s="232"/>
      <c r="I113" s="232"/>
      <c r="J113" s="232"/>
      <c r="K113" s="232" t="s">
        <v>967</v>
      </c>
      <c r="L113" s="232" t="s">
        <v>1408</v>
      </c>
      <c r="M113" s="232" t="s">
        <v>129</v>
      </c>
      <c r="N113" s="233">
        <v>40110</v>
      </c>
      <c r="O113" s="307"/>
      <c r="P113" s="405">
        <v>6000000</v>
      </c>
      <c r="Q113" s="405">
        <v>1000000</v>
      </c>
      <c r="R113" s="405">
        <v>5000000</v>
      </c>
      <c r="S113" s="405">
        <v>1000000</v>
      </c>
      <c r="T113" s="405">
        <v>13000000</v>
      </c>
      <c r="U113" s="234">
        <v>6</v>
      </c>
      <c r="V113" s="234">
        <v>4</v>
      </c>
      <c r="W113" s="234">
        <v>10</v>
      </c>
      <c r="X113" s="234">
        <v>475</v>
      </c>
      <c r="Y113" s="234">
        <v>25548</v>
      </c>
      <c r="Z113" s="402">
        <v>250</v>
      </c>
    </row>
    <row r="114" spans="1:26" ht="21.95" customHeight="1">
      <c r="A114" s="732">
        <v>20200216025637</v>
      </c>
      <c r="B114" s="232" t="s">
        <v>1409</v>
      </c>
      <c r="C114" s="232" t="s">
        <v>1410</v>
      </c>
      <c r="D114" s="233" t="s">
        <v>521</v>
      </c>
      <c r="E114" s="233">
        <v>20231</v>
      </c>
      <c r="F114" s="574">
        <v>44131</v>
      </c>
      <c r="G114" s="307">
        <v>555</v>
      </c>
      <c r="H114" s="232">
        <v>1</v>
      </c>
      <c r="I114" s="232"/>
      <c r="J114" s="232"/>
      <c r="K114" s="232" t="s">
        <v>1411</v>
      </c>
      <c r="L114" s="232" t="s">
        <v>1412</v>
      </c>
      <c r="M114" s="232" t="s">
        <v>31</v>
      </c>
      <c r="N114" s="233">
        <v>20270</v>
      </c>
      <c r="O114" s="307" t="s">
        <v>1413</v>
      </c>
      <c r="P114" s="405">
        <v>0</v>
      </c>
      <c r="Q114" s="405">
        <v>0</v>
      </c>
      <c r="R114" s="405">
        <v>2000000</v>
      </c>
      <c r="S114" s="405">
        <v>10000000</v>
      </c>
      <c r="T114" s="405">
        <v>12000000</v>
      </c>
      <c r="U114" s="234">
        <v>4</v>
      </c>
      <c r="V114" s="234">
        <v>4</v>
      </c>
      <c r="W114" s="234">
        <v>8</v>
      </c>
      <c r="X114" s="234">
        <v>143</v>
      </c>
      <c r="Y114" s="234">
        <v>288</v>
      </c>
      <c r="Z114" s="402">
        <v>288</v>
      </c>
    </row>
    <row r="115" spans="1:26" ht="21.95" customHeight="1">
      <c r="A115" s="732">
        <v>20730204925638</v>
      </c>
      <c r="B115" s="232" t="s">
        <v>1414</v>
      </c>
      <c r="C115" s="232" t="s">
        <v>1415</v>
      </c>
      <c r="D115" s="233" t="s">
        <v>83</v>
      </c>
      <c r="E115" s="233">
        <v>23953</v>
      </c>
      <c r="F115" s="574">
        <v>44109</v>
      </c>
      <c r="G115" s="307">
        <v>120</v>
      </c>
      <c r="H115" s="232"/>
      <c r="I115" s="232"/>
      <c r="J115" s="232"/>
      <c r="K115" s="232" t="s">
        <v>1416</v>
      </c>
      <c r="L115" s="232" t="s">
        <v>808</v>
      </c>
      <c r="M115" s="232" t="s">
        <v>70</v>
      </c>
      <c r="N115" s="233">
        <v>73000</v>
      </c>
      <c r="O115" s="307"/>
      <c r="P115" s="405">
        <v>6000000</v>
      </c>
      <c r="Q115" s="405">
        <v>3000000</v>
      </c>
      <c r="R115" s="405">
        <v>1000000</v>
      </c>
      <c r="S115" s="405">
        <v>2000000</v>
      </c>
      <c r="T115" s="405">
        <v>12000000</v>
      </c>
      <c r="U115" s="234">
        <v>5</v>
      </c>
      <c r="V115" s="234">
        <v>5</v>
      </c>
      <c r="W115" s="234">
        <v>10</v>
      </c>
      <c r="X115" s="234">
        <v>127</v>
      </c>
      <c r="Y115" s="234">
        <v>9512</v>
      </c>
      <c r="Z115" s="402">
        <v>225</v>
      </c>
    </row>
    <row r="116" spans="1:26" ht="21.95" customHeight="1">
      <c r="A116" s="732">
        <v>10840204125634</v>
      </c>
      <c r="B116" s="232" t="s">
        <v>1176</v>
      </c>
      <c r="C116" s="232" t="s">
        <v>1417</v>
      </c>
      <c r="D116" s="233" t="s">
        <v>49</v>
      </c>
      <c r="E116" s="233">
        <v>16299</v>
      </c>
      <c r="F116" s="574">
        <v>44109</v>
      </c>
      <c r="G116" s="307" t="s">
        <v>1418</v>
      </c>
      <c r="H116" s="232">
        <v>6</v>
      </c>
      <c r="I116" s="232"/>
      <c r="J116" s="232"/>
      <c r="K116" s="232" t="s">
        <v>1179</v>
      </c>
      <c r="L116" s="232" t="s">
        <v>904</v>
      </c>
      <c r="M116" s="232" t="s">
        <v>51</v>
      </c>
      <c r="N116" s="233">
        <v>84130</v>
      </c>
      <c r="O116" s="307"/>
      <c r="P116" s="405">
        <v>0</v>
      </c>
      <c r="Q116" s="405">
        <v>1458000</v>
      </c>
      <c r="R116" s="405">
        <v>4250000</v>
      </c>
      <c r="S116" s="405">
        <v>5000000</v>
      </c>
      <c r="T116" s="405">
        <v>10708000</v>
      </c>
      <c r="U116" s="234">
        <v>14</v>
      </c>
      <c r="V116" s="234">
        <v>2</v>
      </c>
      <c r="W116" s="234">
        <v>16</v>
      </c>
      <c r="X116" s="234">
        <v>242</v>
      </c>
      <c r="Y116" s="234">
        <v>4489</v>
      </c>
      <c r="Z116" s="402">
        <v>250</v>
      </c>
    </row>
    <row r="117" spans="1:26" ht="21.95" customHeight="1">
      <c r="A117" s="732">
        <v>20730204325631</v>
      </c>
      <c r="B117" s="232" t="s">
        <v>1419</v>
      </c>
      <c r="C117" s="232" t="s">
        <v>1420</v>
      </c>
      <c r="D117" s="233" t="s">
        <v>117</v>
      </c>
      <c r="E117" s="233">
        <v>11049</v>
      </c>
      <c r="F117" s="574">
        <v>44109</v>
      </c>
      <c r="G117" s="307"/>
      <c r="H117" s="232"/>
      <c r="I117" s="232"/>
      <c r="J117" s="232"/>
      <c r="K117" s="232" t="s">
        <v>1171</v>
      </c>
      <c r="L117" s="232" t="s">
        <v>888</v>
      </c>
      <c r="M117" s="232" t="s">
        <v>70</v>
      </c>
      <c r="N117" s="233">
        <v>73130</v>
      </c>
      <c r="O117" s="307"/>
      <c r="P117" s="405">
        <v>3880000</v>
      </c>
      <c r="Q117" s="405">
        <v>5320000</v>
      </c>
      <c r="R117" s="405">
        <v>1000000</v>
      </c>
      <c r="S117" s="405">
        <v>500000</v>
      </c>
      <c r="T117" s="405">
        <v>10700000</v>
      </c>
      <c r="U117" s="234">
        <v>6</v>
      </c>
      <c r="V117" s="234">
        <v>6</v>
      </c>
      <c r="W117" s="234">
        <v>12</v>
      </c>
      <c r="X117" s="234">
        <v>97</v>
      </c>
      <c r="Y117" s="234">
        <v>1552</v>
      </c>
      <c r="Z117" s="402">
        <v>494</v>
      </c>
    </row>
    <row r="118" spans="1:26" ht="21.95" customHeight="1">
      <c r="A118" s="732">
        <v>20600209325631</v>
      </c>
      <c r="B118" s="232" t="s">
        <v>1421</v>
      </c>
      <c r="C118" s="232" t="s">
        <v>1422</v>
      </c>
      <c r="D118" s="233" t="s">
        <v>83</v>
      </c>
      <c r="E118" s="233">
        <v>23953</v>
      </c>
      <c r="F118" s="574">
        <v>44118</v>
      </c>
      <c r="G118" s="307" t="s">
        <v>1423</v>
      </c>
      <c r="H118" s="232">
        <v>3</v>
      </c>
      <c r="I118" s="232"/>
      <c r="J118" s="232"/>
      <c r="K118" s="232" t="s">
        <v>932</v>
      </c>
      <c r="L118" s="232" t="s">
        <v>1424</v>
      </c>
      <c r="M118" s="232" t="s">
        <v>920</v>
      </c>
      <c r="N118" s="233">
        <v>60150</v>
      </c>
      <c r="O118" s="307"/>
      <c r="P118" s="405">
        <v>3000000</v>
      </c>
      <c r="Q118" s="405">
        <v>500000</v>
      </c>
      <c r="R118" s="405">
        <v>2000000</v>
      </c>
      <c r="S118" s="405">
        <v>5000000</v>
      </c>
      <c r="T118" s="405">
        <v>10500000</v>
      </c>
      <c r="U118" s="234">
        <v>8</v>
      </c>
      <c r="V118" s="234">
        <v>0</v>
      </c>
      <c r="W118" s="234">
        <v>8</v>
      </c>
      <c r="X118" s="234">
        <v>326</v>
      </c>
      <c r="Y118" s="234">
        <v>10812</v>
      </c>
      <c r="Z118" s="402">
        <v>0</v>
      </c>
    </row>
    <row r="119" spans="1:26" ht="21.95" customHeight="1">
      <c r="A119" s="732">
        <v>20650209225638</v>
      </c>
      <c r="B119" s="232" t="s">
        <v>1425</v>
      </c>
      <c r="C119" s="232" t="s">
        <v>1426</v>
      </c>
      <c r="D119" s="233" t="s">
        <v>122</v>
      </c>
      <c r="E119" s="233">
        <v>14111</v>
      </c>
      <c r="F119" s="574">
        <v>44119</v>
      </c>
      <c r="G119" s="307" t="s">
        <v>1427</v>
      </c>
      <c r="H119" s="232"/>
      <c r="I119" s="232"/>
      <c r="J119" s="232" t="s">
        <v>1428</v>
      </c>
      <c r="K119" s="232" t="s">
        <v>967</v>
      </c>
      <c r="L119" s="232" t="s">
        <v>1429</v>
      </c>
      <c r="M119" s="232" t="s">
        <v>914</v>
      </c>
      <c r="N119" s="233">
        <v>65000</v>
      </c>
      <c r="O119" s="307" t="s">
        <v>1430</v>
      </c>
      <c r="P119" s="405">
        <v>4500000</v>
      </c>
      <c r="Q119" s="405">
        <v>0</v>
      </c>
      <c r="R119" s="405">
        <v>1000000</v>
      </c>
      <c r="S119" s="405">
        <v>5000000</v>
      </c>
      <c r="T119" s="405">
        <v>10500000</v>
      </c>
      <c r="U119" s="234">
        <v>10</v>
      </c>
      <c r="V119" s="234">
        <v>70</v>
      </c>
      <c r="W119" s="234">
        <v>80</v>
      </c>
      <c r="X119" s="234">
        <v>110.32</v>
      </c>
      <c r="Y119" s="234">
        <v>7806</v>
      </c>
      <c r="Z119" s="402">
        <v>516</v>
      </c>
    </row>
    <row r="120" spans="1:26" ht="21.95" customHeight="1">
      <c r="A120" s="732">
        <v>20190206125630</v>
      </c>
      <c r="B120" s="232" t="s">
        <v>1431</v>
      </c>
      <c r="C120" s="232" t="s">
        <v>1432</v>
      </c>
      <c r="D120" s="233" t="s">
        <v>66</v>
      </c>
      <c r="E120" s="233">
        <v>25922</v>
      </c>
      <c r="F120" s="574">
        <v>44111</v>
      </c>
      <c r="G120" s="307" t="s">
        <v>1433</v>
      </c>
      <c r="H120" s="232">
        <v>6</v>
      </c>
      <c r="I120" s="232" t="s">
        <v>37</v>
      </c>
      <c r="J120" s="232" t="s">
        <v>37</v>
      </c>
      <c r="K120" s="232" t="s">
        <v>1357</v>
      </c>
      <c r="L120" s="232" t="s">
        <v>1358</v>
      </c>
      <c r="M120" s="232" t="s">
        <v>27</v>
      </c>
      <c r="N120" s="233">
        <v>18140</v>
      </c>
      <c r="O120" s="307"/>
      <c r="P120" s="405">
        <v>2500000</v>
      </c>
      <c r="Q120" s="405">
        <v>2000000</v>
      </c>
      <c r="R120" s="405">
        <v>500000</v>
      </c>
      <c r="S120" s="405">
        <v>5500000</v>
      </c>
      <c r="T120" s="405">
        <v>10500000</v>
      </c>
      <c r="U120" s="234">
        <v>58</v>
      </c>
      <c r="V120" s="234">
        <v>0</v>
      </c>
      <c r="W120" s="234">
        <v>58</v>
      </c>
      <c r="X120" s="234">
        <v>75</v>
      </c>
      <c r="Y120" s="234">
        <v>9735</v>
      </c>
      <c r="Z120" s="402">
        <v>1371</v>
      </c>
    </row>
    <row r="121" spans="1:26" ht="21.95" customHeight="1">
      <c r="A121" s="732">
        <v>10500216125630</v>
      </c>
      <c r="B121" s="232" t="s">
        <v>1434</v>
      </c>
      <c r="C121" s="232" t="s">
        <v>1435</v>
      </c>
      <c r="D121" s="233" t="s">
        <v>99</v>
      </c>
      <c r="E121" s="233">
        <v>1630</v>
      </c>
      <c r="F121" s="574">
        <v>44132</v>
      </c>
      <c r="G121" s="307" t="s">
        <v>1436</v>
      </c>
      <c r="H121" s="232">
        <v>5</v>
      </c>
      <c r="I121" s="232"/>
      <c r="J121" s="232"/>
      <c r="K121" s="232" t="s">
        <v>1437</v>
      </c>
      <c r="L121" s="232" t="s">
        <v>1438</v>
      </c>
      <c r="M121" s="232" t="s">
        <v>68</v>
      </c>
      <c r="N121" s="233">
        <v>50240</v>
      </c>
      <c r="O121" s="307"/>
      <c r="P121" s="405">
        <v>0</v>
      </c>
      <c r="Q121" s="405">
        <v>3000000</v>
      </c>
      <c r="R121" s="405">
        <v>5000000</v>
      </c>
      <c r="S121" s="405">
        <v>2000000</v>
      </c>
      <c r="T121" s="405">
        <v>10000000</v>
      </c>
      <c r="U121" s="234">
        <v>50</v>
      </c>
      <c r="V121" s="234">
        <v>0</v>
      </c>
      <c r="W121" s="234">
        <v>50</v>
      </c>
      <c r="X121" s="234">
        <v>1037.82</v>
      </c>
      <c r="Y121" s="234">
        <v>9684</v>
      </c>
      <c r="Z121" s="402">
        <v>1638</v>
      </c>
    </row>
    <row r="122" spans="1:26" ht="21.95" customHeight="1">
      <c r="A122" s="732">
        <v>20200200525634</v>
      </c>
      <c r="B122" s="232" t="s">
        <v>1439</v>
      </c>
      <c r="C122" s="232" t="s">
        <v>1440</v>
      </c>
      <c r="D122" s="233">
        <v>14</v>
      </c>
      <c r="E122" s="233">
        <v>10795</v>
      </c>
      <c r="F122" s="574">
        <v>44105</v>
      </c>
      <c r="G122" s="307" t="s">
        <v>1441</v>
      </c>
      <c r="H122" s="232">
        <v>9</v>
      </c>
      <c r="I122" s="232"/>
      <c r="J122" s="232"/>
      <c r="K122" s="232" t="s">
        <v>1260</v>
      </c>
      <c r="L122" s="232" t="s">
        <v>811</v>
      </c>
      <c r="M122" s="232" t="s">
        <v>31</v>
      </c>
      <c r="N122" s="233">
        <v>20110</v>
      </c>
      <c r="O122" s="307"/>
      <c r="P122" s="405">
        <v>0</v>
      </c>
      <c r="Q122" s="405">
        <v>5000000</v>
      </c>
      <c r="R122" s="405">
        <v>3000000</v>
      </c>
      <c r="S122" s="405">
        <v>2000000</v>
      </c>
      <c r="T122" s="405">
        <v>10000000</v>
      </c>
      <c r="U122" s="234">
        <v>7</v>
      </c>
      <c r="V122" s="234">
        <v>8</v>
      </c>
      <c r="W122" s="234">
        <v>15</v>
      </c>
      <c r="X122" s="234">
        <v>397</v>
      </c>
      <c r="Y122" s="234">
        <v>3116</v>
      </c>
      <c r="Z122" s="402">
        <v>348</v>
      </c>
    </row>
    <row r="123" spans="1:26" ht="21.95" customHeight="1">
      <c r="A123" s="732">
        <v>20110219025635</v>
      </c>
      <c r="B123" s="232" t="s">
        <v>1442</v>
      </c>
      <c r="C123" s="232" t="s">
        <v>1443</v>
      </c>
      <c r="D123" s="233">
        <v>70</v>
      </c>
      <c r="E123" s="233">
        <v>28160</v>
      </c>
      <c r="F123" s="574">
        <v>44134</v>
      </c>
      <c r="G123" s="307" t="s">
        <v>1444</v>
      </c>
      <c r="H123" s="232">
        <v>8</v>
      </c>
      <c r="I123" s="232"/>
      <c r="J123" s="232"/>
      <c r="K123" s="232" t="s">
        <v>1445</v>
      </c>
      <c r="L123" s="232" t="s">
        <v>855</v>
      </c>
      <c r="M123" s="232" t="s">
        <v>29</v>
      </c>
      <c r="N123" s="233">
        <v>10130</v>
      </c>
      <c r="O123" s="307" t="s">
        <v>1446</v>
      </c>
      <c r="P123" s="405">
        <v>2545678</v>
      </c>
      <c r="Q123" s="405">
        <v>0</v>
      </c>
      <c r="R123" s="405">
        <v>0</v>
      </c>
      <c r="S123" s="405">
        <v>6994173</v>
      </c>
      <c r="T123" s="405">
        <v>9539851</v>
      </c>
      <c r="U123" s="234">
        <v>14</v>
      </c>
      <c r="V123" s="234">
        <v>2</v>
      </c>
      <c r="W123" s="234">
        <v>16</v>
      </c>
      <c r="X123" s="234">
        <v>193.58</v>
      </c>
      <c r="Y123" s="234">
        <v>800</v>
      </c>
      <c r="Z123" s="402">
        <v>258</v>
      </c>
    </row>
    <row r="124" spans="1:26" ht="21.95" customHeight="1">
      <c r="A124" s="732">
        <v>20520218625633</v>
      </c>
      <c r="B124" s="232" t="s">
        <v>1447</v>
      </c>
      <c r="C124" s="232" t="s">
        <v>97</v>
      </c>
      <c r="D124" s="233" t="s">
        <v>83</v>
      </c>
      <c r="E124" s="233">
        <v>23953</v>
      </c>
      <c r="F124" s="574">
        <v>44133</v>
      </c>
      <c r="G124" s="307">
        <v>181</v>
      </c>
      <c r="H124" s="232">
        <v>9</v>
      </c>
      <c r="I124" s="232"/>
      <c r="J124" s="232"/>
      <c r="K124" s="232" t="s">
        <v>1448</v>
      </c>
      <c r="L124" s="232" t="s">
        <v>1449</v>
      </c>
      <c r="M124" s="232" t="s">
        <v>915</v>
      </c>
      <c r="N124" s="233">
        <v>52110</v>
      </c>
      <c r="O124" s="307">
        <v>987799379</v>
      </c>
      <c r="P124" s="405">
        <v>500000</v>
      </c>
      <c r="Q124" s="405">
        <v>3000000</v>
      </c>
      <c r="R124" s="405">
        <v>5000000</v>
      </c>
      <c r="S124" s="405">
        <v>1000000</v>
      </c>
      <c r="T124" s="405">
        <v>9500000</v>
      </c>
      <c r="U124" s="234">
        <v>5</v>
      </c>
      <c r="V124" s="234">
        <v>0</v>
      </c>
      <c r="W124" s="234">
        <v>5</v>
      </c>
      <c r="X124" s="234">
        <v>187</v>
      </c>
      <c r="Y124" s="234">
        <v>3200</v>
      </c>
      <c r="Z124" s="402">
        <v>200</v>
      </c>
    </row>
    <row r="125" spans="1:26" ht="21.95" customHeight="1">
      <c r="A125" s="732">
        <v>20630218925634</v>
      </c>
      <c r="B125" s="232" t="s">
        <v>1450</v>
      </c>
      <c r="C125" s="232" t="s">
        <v>97</v>
      </c>
      <c r="D125" s="233" t="s">
        <v>83</v>
      </c>
      <c r="E125" s="233">
        <v>23953</v>
      </c>
      <c r="F125" s="574">
        <v>44134</v>
      </c>
      <c r="G125" s="307" t="s">
        <v>1451</v>
      </c>
      <c r="H125" s="232">
        <v>3</v>
      </c>
      <c r="I125" s="232"/>
      <c r="J125" s="232"/>
      <c r="K125" s="232" t="s">
        <v>1452</v>
      </c>
      <c r="L125" s="232" t="s">
        <v>1047</v>
      </c>
      <c r="M125" s="232" t="s">
        <v>869</v>
      </c>
      <c r="N125" s="233">
        <v>63110</v>
      </c>
      <c r="O125" s="307"/>
      <c r="P125" s="405">
        <v>2000000</v>
      </c>
      <c r="Q125" s="405">
        <v>1000000</v>
      </c>
      <c r="R125" s="405">
        <v>4000000</v>
      </c>
      <c r="S125" s="405">
        <v>2000000</v>
      </c>
      <c r="T125" s="405">
        <v>9000000</v>
      </c>
      <c r="U125" s="234">
        <v>5</v>
      </c>
      <c r="V125" s="234">
        <v>0</v>
      </c>
      <c r="W125" s="234">
        <v>5</v>
      </c>
      <c r="X125" s="234">
        <v>129.6</v>
      </c>
      <c r="Y125" s="234">
        <v>500</v>
      </c>
      <c r="Z125" s="402">
        <v>210</v>
      </c>
    </row>
    <row r="126" spans="1:26" ht="21.95" customHeight="1">
      <c r="A126" s="732">
        <v>20850212325637</v>
      </c>
      <c r="B126" s="232" t="s">
        <v>1453</v>
      </c>
      <c r="C126" s="232" t="s">
        <v>1454</v>
      </c>
      <c r="D126" s="233" t="s">
        <v>71</v>
      </c>
      <c r="E126" s="233">
        <v>8103</v>
      </c>
      <c r="F126" s="574">
        <v>44124</v>
      </c>
      <c r="G126" s="307" t="s">
        <v>1455</v>
      </c>
      <c r="H126" s="232">
        <v>2</v>
      </c>
      <c r="I126" s="232" t="s">
        <v>37</v>
      </c>
      <c r="J126" s="232" t="s">
        <v>37</v>
      </c>
      <c r="K126" s="232" t="s">
        <v>1456</v>
      </c>
      <c r="L126" s="232" t="s">
        <v>1457</v>
      </c>
      <c r="M126" s="232" t="s">
        <v>817</v>
      </c>
      <c r="N126" s="233">
        <v>85130</v>
      </c>
      <c r="O126" s="307" t="s">
        <v>1458</v>
      </c>
      <c r="P126" s="405">
        <v>3000000</v>
      </c>
      <c r="Q126" s="405">
        <v>0</v>
      </c>
      <c r="R126" s="405">
        <v>5000000</v>
      </c>
      <c r="S126" s="405">
        <v>1000000</v>
      </c>
      <c r="T126" s="405">
        <v>9000000</v>
      </c>
      <c r="U126" s="234">
        <v>5</v>
      </c>
      <c r="V126" s="234">
        <v>0</v>
      </c>
      <c r="W126" s="234">
        <v>5</v>
      </c>
      <c r="X126" s="234">
        <v>299</v>
      </c>
      <c r="Y126" s="234">
        <v>28000</v>
      </c>
      <c r="Z126" s="402">
        <v>0</v>
      </c>
    </row>
    <row r="127" spans="1:26" ht="21.95" customHeight="1">
      <c r="A127" s="732">
        <v>20850212425635</v>
      </c>
      <c r="B127" s="232" t="s">
        <v>1453</v>
      </c>
      <c r="C127" s="232" t="s">
        <v>1459</v>
      </c>
      <c r="D127" s="233" t="s">
        <v>71</v>
      </c>
      <c r="E127" s="233">
        <v>8103</v>
      </c>
      <c r="F127" s="574">
        <v>44124</v>
      </c>
      <c r="G127" s="307" t="s">
        <v>1460</v>
      </c>
      <c r="H127" s="232">
        <v>2</v>
      </c>
      <c r="I127" s="232" t="s">
        <v>37</v>
      </c>
      <c r="J127" s="232" t="s">
        <v>37</v>
      </c>
      <c r="K127" s="232" t="s">
        <v>1456</v>
      </c>
      <c r="L127" s="232" t="s">
        <v>1457</v>
      </c>
      <c r="M127" s="232" t="s">
        <v>817</v>
      </c>
      <c r="N127" s="233">
        <v>85130</v>
      </c>
      <c r="O127" s="307" t="s">
        <v>1458</v>
      </c>
      <c r="P127" s="405">
        <v>3000000</v>
      </c>
      <c r="Q127" s="405">
        <v>0</v>
      </c>
      <c r="R127" s="405">
        <v>5000000</v>
      </c>
      <c r="S127" s="405">
        <v>1000000</v>
      </c>
      <c r="T127" s="405">
        <v>9000000</v>
      </c>
      <c r="U127" s="234">
        <v>5</v>
      </c>
      <c r="V127" s="234">
        <v>0</v>
      </c>
      <c r="W127" s="234">
        <v>5</v>
      </c>
      <c r="X127" s="234">
        <v>299</v>
      </c>
      <c r="Y127" s="234">
        <v>20064</v>
      </c>
      <c r="Z127" s="402">
        <v>0</v>
      </c>
    </row>
    <row r="128" spans="1:26" ht="21.95" customHeight="1">
      <c r="A128" s="732">
        <v>20700215025637</v>
      </c>
      <c r="B128" s="232" t="s">
        <v>1461</v>
      </c>
      <c r="C128" s="232" t="s">
        <v>97</v>
      </c>
      <c r="D128" s="233" t="s">
        <v>83</v>
      </c>
      <c r="E128" s="233">
        <v>23953</v>
      </c>
      <c r="F128" s="574">
        <v>44130</v>
      </c>
      <c r="G128" s="307" t="s">
        <v>1462</v>
      </c>
      <c r="H128" s="232">
        <v>4</v>
      </c>
      <c r="I128" s="232"/>
      <c r="J128" s="232"/>
      <c r="K128" s="232" t="s">
        <v>1333</v>
      </c>
      <c r="L128" s="232" t="s">
        <v>986</v>
      </c>
      <c r="M128" s="232" t="s">
        <v>54</v>
      </c>
      <c r="N128" s="233">
        <v>70140</v>
      </c>
      <c r="O128" s="307">
        <v>910549997</v>
      </c>
      <c r="P128" s="405">
        <v>0</v>
      </c>
      <c r="Q128" s="405">
        <v>1200000</v>
      </c>
      <c r="R128" s="405">
        <v>4500000</v>
      </c>
      <c r="S128" s="405">
        <v>3000000</v>
      </c>
      <c r="T128" s="405">
        <v>8700000</v>
      </c>
      <c r="U128" s="234">
        <v>8</v>
      </c>
      <c r="V128" s="234">
        <v>0</v>
      </c>
      <c r="W128" s="234">
        <v>8</v>
      </c>
      <c r="X128" s="234">
        <v>124.8</v>
      </c>
      <c r="Y128" s="234">
        <v>18964</v>
      </c>
      <c r="Z128" s="402">
        <v>204</v>
      </c>
    </row>
    <row r="129" spans="1:26" ht="21.95" customHeight="1">
      <c r="A129" s="732">
        <v>20140200625630</v>
      </c>
      <c r="B129" s="232" t="s">
        <v>1463</v>
      </c>
      <c r="C129" s="232" t="s">
        <v>1464</v>
      </c>
      <c r="D129" s="233" t="s">
        <v>98</v>
      </c>
      <c r="E129" s="233">
        <v>11041</v>
      </c>
      <c r="F129" s="574">
        <v>44105</v>
      </c>
      <c r="G129" s="307" t="s">
        <v>1465</v>
      </c>
      <c r="H129" s="232">
        <v>4</v>
      </c>
      <c r="I129" s="232" t="s">
        <v>1466</v>
      </c>
      <c r="J129" s="232"/>
      <c r="K129" s="232" t="s">
        <v>1467</v>
      </c>
      <c r="L129" s="232" t="s">
        <v>809</v>
      </c>
      <c r="M129" s="232" t="s">
        <v>39</v>
      </c>
      <c r="N129" s="233">
        <v>13170</v>
      </c>
      <c r="O129" s="307" t="s">
        <v>1468</v>
      </c>
      <c r="P129" s="405">
        <v>2400000</v>
      </c>
      <c r="Q129" s="405">
        <v>0</v>
      </c>
      <c r="R129" s="405">
        <v>5000000</v>
      </c>
      <c r="S129" s="405">
        <v>1000000</v>
      </c>
      <c r="T129" s="405">
        <v>8400000</v>
      </c>
      <c r="U129" s="234">
        <v>20</v>
      </c>
      <c r="V129" s="234">
        <v>18</v>
      </c>
      <c r="W129" s="234">
        <v>38</v>
      </c>
      <c r="X129" s="234">
        <v>52.5</v>
      </c>
      <c r="Y129" s="234">
        <v>1600</v>
      </c>
      <c r="Z129" s="402">
        <v>187</v>
      </c>
    </row>
    <row r="130" spans="1:26" ht="21.95" customHeight="1">
      <c r="A130" s="732">
        <v>20930209825631</v>
      </c>
      <c r="B130" s="232" t="s">
        <v>1469</v>
      </c>
      <c r="C130" s="232" t="s">
        <v>862</v>
      </c>
      <c r="D130" s="233" t="s">
        <v>71</v>
      </c>
      <c r="E130" s="233">
        <v>8103</v>
      </c>
      <c r="F130" s="574">
        <v>44118</v>
      </c>
      <c r="G130" s="307" t="s">
        <v>1470</v>
      </c>
      <c r="H130" s="232">
        <v>7</v>
      </c>
      <c r="I130" s="232"/>
      <c r="J130" s="232"/>
      <c r="K130" s="232" t="s">
        <v>1471</v>
      </c>
      <c r="L130" s="232" t="s">
        <v>1472</v>
      </c>
      <c r="M130" s="232" t="s">
        <v>285</v>
      </c>
      <c r="N130" s="233">
        <v>93190</v>
      </c>
      <c r="O130" s="307">
        <v>815401056</v>
      </c>
      <c r="P130" s="405">
        <v>5000000</v>
      </c>
      <c r="Q130" s="405">
        <v>0</v>
      </c>
      <c r="R130" s="405">
        <v>3000000</v>
      </c>
      <c r="S130" s="405">
        <v>100000</v>
      </c>
      <c r="T130" s="405">
        <v>8100000</v>
      </c>
      <c r="U130" s="234">
        <v>4</v>
      </c>
      <c r="V130" s="234">
        <v>0</v>
      </c>
      <c r="W130" s="234">
        <v>4</v>
      </c>
      <c r="X130" s="234">
        <v>370</v>
      </c>
      <c r="Y130" s="234">
        <v>34576</v>
      </c>
      <c r="Z130" s="402">
        <v>27081</v>
      </c>
    </row>
    <row r="131" spans="1:26" ht="21.95" customHeight="1">
      <c r="A131" s="732">
        <v>20450200325630</v>
      </c>
      <c r="B131" s="232" t="s">
        <v>1473</v>
      </c>
      <c r="C131" s="232" t="s">
        <v>97</v>
      </c>
      <c r="D131" s="233" t="s">
        <v>83</v>
      </c>
      <c r="E131" s="233">
        <v>23953</v>
      </c>
      <c r="F131" s="574">
        <v>44105</v>
      </c>
      <c r="G131" s="307" t="s">
        <v>948</v>
      </c>
      <c r="H131" s="232">
        <v>8</v>
      </c>
      <c r="I131" s="232"/>
      <c r="J131" s="232"/>
      <c r="K131" s="232" t="s">
        <v>1474</v>
      </c>
      <c r="L131" s="232" t="s">
        <v>896</v>
      </c>
      <c r="M131" s="232" t="s">
        <v>106</v>
      </c>
      <c r="N131" s="233">
        <v>45140</v>
      </c>
      <c r="O131" s="307">
        <v>811844422</v>
      </c>
      <c r="P131" s="405">
        <v>1000000</v>
      </c>
      <c r="Q131" s="405">
        <v>1000000</v>
      </c>
      <c r="R131" s="405">
        <v>4000000</v>
      </c>
      <c r="S131" s="405">
        <v>2000000</v>
      </c>
      <c r="T131" s="405">
        <v>8000000</v>
      </c>
      <c r="U131" s="234">
        <v>5</v>
      </c>
      <c r="V131" s="234">
        <v>0</v>
      </c>
      <c r="W131" s="234">
        <v>5</v>
      </c>
      <c r="X131" s="234">
        <v>100</v>
      </c>
      <c r="Y131" s="234">
        <v>4800</v>
      </c>
      <c r="Z131" s="402">
        <v>0</v>
      </c>
    </row>
    <row r="132" spans="1:26" ht="21.95" customHeight="1">
      <c r="A132" s="732">
        <v>20650215225630</v>
      </c>
      <c r="B132" s="232" t="s">
        <v>1475</v>
      </c>
      <c r="C132" s="232" t="s">
        <v>1476</v>
      </c>
      <c r="D132" s="233" t="s">
        <v>334</v>
      </c>
      <c r="E132" s="233">
        <v>10222</v>
      </c>
      <c r="F132" s="574">
        <v>44130</v>
      </c>
      <c r="G132" s="307" t="s">
        <v>1477</v>
      </c>
      <c r="H132" s="232">
        <v>14</v>
      </c>
      <c r="I132" s="232"/>
      <c r="J132" s="232" t="s">
        <v>1478</v>
      </c>
      <c r="K132" s="232" t="s">
        <v>1362</v>
      </c>
      <c r="L132" s="232" t="s">
        <v>1362</v>
      </c>
      <c r="M132" s="232" t="s">
        <v>914</v>
      </c>
      <c r="N132" s="233">
        <v>65130</v>
      </c>
      <c r="O132" s="307" t="s">
        <v>1479</v>
      </c>
      <c r="P132" s="405">
        <v>0</v>
      </c>
      <c r="Q132" s="405">
        <v>1000000</v>
      </c>
      <c r="R132" s="405">
        <v>6000000</v>
      </c>
      <c r="S132" s="405">
        <v>1000000</v>
      </c>
      <c r="T132" s="405">
        <v>8000000</v>
      </c>
      <c r="U132" s="234">
        <v>20</v>
      </c>
      <c r="V132" s="234">
        <v>20</v>
      </c>
      <c r="W132" s="234">
        <v>40</v>
      </c>
      <c r="X132" s="234">
        <v>73</v>
      </c>
      <c r="Y132" s="234">
        <v>14536</v>
      </c>
      <c r="Z132" s="402">
        <v>1128</v>
      </c>
    </row>
    <row r="133" spans="1:26" ht="21.95" customHeight="1">
      <c r="A133" s="732">
        <v>20110217925638</v>
      </c>
      <c r="B133" s="232" t="s">
        <v>1480</v>
      </c>
      <c r="C133" s="232" t="s">
        <v>1481</v>
      </c>
      <c r="D133" s="233">
        <v>37</v>
      </c>
      <c r="E133" s="233">
        <v>31001</v>
      </c>
      <c r="F133" s="574">
        <v>44133</v>
      </c>
      <c r="G133" s="307">
        <v>39</v>
      </c>
      <c r="H133" s="232">
        <v>15</v>
      </c>
      <c r="I133" s="232"/>
      <c r="J133" s="232" t="s">
        <v>1482</v>
      </c>
      <c r="K133" s="232" t="s">
        <v>1483</v>
      </c>
      <c r="L133" s="232" t="s">
        <v>46</v>
      </c>
      <c r="M133" s="232" t="s">
        <v>29</v>
      </c>
      <c r="N133" s="233">
        <v>10540</v>
      </c>
      <c r="O133" s="307" t="s">
        <v>1484</v>
      </c>
      <c r="P133" s="405">
        <v>0</v>
      </c>
      <c r="Q133" s="405">
        <v>2500000</v>
      </c>
      <c r="R133" s="405">
        <v>500000</v>
      </c>
      <c r="S133" s="405">
        <v>5000000</v>
      </c>
      <c r="T133" s="405">
        <v>8000000</v>
      </c>
      <c r="U133" s="234">
        <v>35</v>
      </c>
      <c r="V133" s="234">
        <v>45</v>
      </c>
      <c r="W133" s="234">
        <v>80</v>
      </c>
      <c r="X133" s="234">
        <v>285</v>
      </c>
      <c r="Y133" s="234">
        <v>4540</v>
      </c>
      <c r="Z133" s="402">
        <v>3184</v>
      </c>
    </row>
    <row r="134" spans="1:26" ht="21.95" customHeight="1">
      <c r="A134" s="732">
        <v>20380217825639</v>
      </c>
      <c r="B134" s="232" t="s">
        <v>1485</v>
      </c>
      <c r="C134" s="232" t="s">
        <v>97</v>
      </c>
      <c r="D134" s="233" t="s">
        <v>83</v>
      </c>
      <c r="E134" s="233">
        <v>23953</v>
      </c>
      <c r="F134" s="574">
        <v>44133</v>
      </c>
      <c r="G134" s="307">
        <v>246</v>
      </c>
      <c r="H134" s="232">
        <v>3</v>
      </c>
      <c r="I134" s="232" t="s">
        <v>37</v>
      </c>
      <c r="J134" s="232" t="s">
        <v>1486</v>
      </c>
      <c r="K134" s="232" t="s">
        <v>1487</v>
      </c>
      <c r="L134" s="232" t="s">
        <v>1488</v>
      </c>
      <c r="M134" s="232" t="s">
        <v>866</v>
      </c>
      <c r="N134" s="233">
        <v>38170</v>
      </c>
      <c r="O134" s="307">
        <v>986127259</v>
      </c>
      <c r="P134" s="405">
        <v>0</v>
      </c>
      <c r="Q134" s="405">
        <v>1500000</v>
      </c>
      <c r="R134" s="405">
        <v>5000000</v>
      </c>
      <c r="S134" s="405">
        <v>1000000</v>
      </c>
      <c r="T134" s="405">
        <v>7500000</v>
      </c>
      <c r="U134" s="234">
        <v>3</v>
      </c>
      <c r="V134" s="234">
        <v>0</v>
      </c>
      <c r="W134" s="234">
        <v>3</v>
      </c>
      <c r="X134" s="234">
        <v>161.94999999999999</v>
      </c>
      <c r="Y134" s="234">
        <v>14400</v>
      </c>
      <c r="Z134" s="402">
        <v>0</v>
      </c>
    </row>
    <row r="135" spans="1:26" ht="21.95" customHeight="1">
      <c r="A135" s="732">
        <v>20570207925635</v>
      </c>
      <c r="B135" s="232" t="s">
        <v>1489</v>
      </c>
      <c r="C135" s="232" t="s">
        <v>825</v>
      </c>
      <c r="D135" s="233" t="s">
        <v>108</v>
      </c>
      <c r="E135" s="233">
        <v>8103</v>
      </c>
      <c r="F135" s="574">
        <v>44116</v>
      </c>
      <c r="G135" s="307" t="s">
        <v>1490</v>
      </c>
      <c r="H135" s="232">
        <v>10</v>
      </c>
      <c r="I135" s="232" t="s">
        <v>37</v>
      </c>
      <c r="J135" s="232" t="s">
        <v>37</v>
      </c>
      <c r="K135" s="232" t="s">
        <v>889</v>
      </c>
      <c r="L135" s="232" t="s">
        <v>861</v>
      </c>
      <c r="M135" s="232" t="s">
        <v>59</v>
      </c>
      <c r="N135" s="233">
        <v>57100</v>
      </c>
      <c r="O135" s="307">
        <v>979215471</v>
      </c>
      <c r="P135" s="405">
        <v>2000000</v>
      </c>
      <c r="Q135" s="405">
        <v>200000</v>
      </c>
      <c r="R135" s="405">
        <v>4000000</v>
      </c>
      <c r="S135" s="405">
        <v>1000000</v>
      </c>
      <c r="T135" s="405">
        <v>7200000</v>
      </c>
      <c r="U135" s="234">
        <v>3</v>
      </c>
      <c r="V135" s="234">
        <v>0</v>
      </c>
      <c r="W135" s="234">
        <v>3</v>
      </c>
      <c r="X135" s="234">
        <v>375</v>
      </c>
      <c r="Y135" s="234">
        <v>3200</v>
      </c>
      <c r="Z135" s="402">
        <v>0</v>
      </c>
    </row>
    <row r="136" spans="1:26" ht="21.95" customHeight="1">
      <c r="A136" s="732">
        <v>20570205625633</v>
      </c>
      <c r="B136" s="232" t="s">
        <v>1491</v>
      </c>
      <c r="C136" s="232" t="s">
        <v>1492</v>
      </c>
      <c r="D136" s="233" t="s">
        <v>83</v>
      </c>
      <c r="E136" s="233">
        <v>23953</v>
      </c>
      <c r="F136" s="574">
        <v>44110</v>
      </c>
      <c r="G136" s="307" t="s">
        <v>1493</v>
      </c>
      <c r="H136" s="232">
        <v>1</v>
      </c>
      <c r="I136" s="232" t="s">
        <v>37</v>
      </c>
      <c r="J136" s="232" t="s">
        <v>1494</v>
      </c>
      <c r="K136" s="232" t="s">
        <v>1495</v>
      </c>
      <c r="L136" s="232" t="s">
        <v>861</v>
      </c>
      <c r="M136" s="232" t="s">
        <v>59</v>
      </c>
      <c r="N136" s="233">
        <v>57000</v>
      </c>
      <c r="O136" s="307">
        <v>815301244</v>
      </c>
      <c r="P136" s="405">
        <v>1200000</v>
      </c>
      <c r="Q136" s="405">
        <v>900000</v>
      </c>
      <c r="R136" s="405">
        <v>1900000</v>
      </c>
      <c r="S136" s="405">
        <v>3000000</v>
      </c>
      <c r="T136" s="405">
        <v>7000000</v>
      </c>
      <c r="U136" s="234">
        <v>5</v>
      </c>
      <c r="V136" s="234">
        <v>0</v>
      </c>
      <c r="W136" s="234">
        <v>5</v>
      </c>
      <c r="X136" s="234">
        <v>98.5</v>
      </c>
      <c r="Y136" s="234">
        <v>7200</v>
      </c>
      <c r="Z136" s="402">
        <v>85</v>
      </c>
    </row>
    <row r="137" spans="1:26" ht="21.95" customHeight="1">
      <c r="A137" s="732">
        <v>50100208225638</v>
      </c>
      <c r="B137" s="232" t="s">
        <v>1496</v>
      </c>
      <c r="C137" s="232" t="s">
        <v>1497</v>
      </c>
      <c r="D137" s="233" t="s">
        <v>45</v>
      </c>
      <c r="E137" s="233">
        <v>29109</v>
      </c>
      <c r="F137" s="574">
        <v>44118</v>
      </c>
      <c r="G137" s="307">
        <v>235</v>
      </c>
      <c r="H137" s="232"/>
      <c r="I137" s="232"/>
      <c r="J137" s="232"/>
      <c r="K137" s="232" t="s">
        <v>1498</v>
      </c>
      <c r="L137" s="232" t="s">
        <v>984</v>
      </c>
      <c r="M137" s="232" t="s">
        <v>60</v>
      </c>
      <c r="N137" s="233">
        <v>10520</v>
      </c>
      <c r="O137" s="307"/>
      <c r="P137" s="405">
        <v>2000000</v>
      </c>
      <c r="Q137" s="405">
        <v>1000000</v>
      </c>
      <c r="R137" s="405">
        <v>2000000</v>
      </c>
      <c r="S137" s="405">
        <v>2000000</v>
      </c>
      <c r="T137" s="405">
        <v>7000000</v>
      </c>
      <c r="U137" s="234">
        <v>8</v>
      </c>
      <c r="V137" s="234">
        <v>2</v>
      </c>
      <c r="W137" s="234">
        <v>10</v>
      </c>
      <c r="X137" s="234">
        <v>55</v>
      </c>
      <c r="Y137" s="234">
        <v>1600</v>
      </c>
      <c r="Z137" s="402">
        <v>276</v>
      </c>
    </row>
    <row r="138" spans="1:26" ht="21.95" customHeight="1">
      <c r="A138" s="732">
        <v>20730215825637</v>
      </c>
      <c r="B138" s="232" t="s">
        <v>1499</v>
      </c>
      <c r="C138" s="232" t="s">
        <v>1500</v>
      </c>
      <c r="D138" s="233">
        <v>69</v>
      </c>
      <c r="E138" s="233">
        <v>26202</v>
      </c>
      <c r="F138" s="574">
        <v>44131</v>
      </c>
      <c r="G138" s="307"/>
      <c r="H138" s="232"/>
      <c r="I138" s="232"/>
      <c r="J138" s="232"/>
      <c r="K138" s="232" t="s">
        <v>982</v>
      </c>
      <c r="L138" s="232" t="s">
        <v>888</v>
      </c>
      <c r="M138" s="232" t="s">
        <v>70</v>
      </c>
      <c r="N138" s="233">
        <v>73130</v>
      </c>
      <c r="O138" s="307"/>
      <c r="P138" s="405">
        <v>1800000</v>
      </c>
      <c r="Q138" s="405">
        <v>100000</v>
      </c>
      <c r="R138" s="405">
        <v>80000</v>
      </c>
      <c r="S138" s="405">
        <v>5000000</v>
      </c>
      <c r="T138" s="405">
        <v>6980000</v>
      </c>
      <c r="U138" s="234">
        <v>9</v>
      </c>
      <c r="V138" s="234">
        <v>1</v>
      </c>
      <c r="W138" s="234">
        <v>10</v>
      </c>
      <c r="X138" s="234">
        <v>170</v>
      </c>
      <c r="Y138" s="234">
        <v>3200</v>
      </c>
      <c r="Z138" s="402">
        <v>211</v>
      </c>
    </row>
    <row r="139" spans="1:26" ht="21.95" customHeight="1">
      <c r="A139" s="732">
        <v>10240212925630</v>
      </c>
      <c r="B139" s="232" t="s">
        <v>1501</v>
      </c>
      <c r="C139" s="232" t="s">
        <v>90</v>
      </c>
      <c r="D139" s="233">
        <v>105</v>
      </c>
      <c r="E139" s="233">
        <v>38211</v>
      </c>
      <c r="F139" s="574">
        <v>44125</v>
      </c>
      <c r="G139" s="307" t="s">
        <v>1502</v>
      </c>
      <c r="H139" s="232">
        <v>8</v>
      </c>
      <c r="I139" s="232"/>
      <c r="J139" s="232"/>
      <c r="K139" s="232" t="s">
        <v>1503</v>
      </c>
      <c r="L139" s="232" t="s">
        <v>836</v>
      </c>
      <c r="M139" s="232" t="s">
        <v>44</v>
      </c>
      <c r="N139" s="233">
        <v>24000</v>
      </c>
      <c r="O139" s="307"/>
      <c r="P139" s="405">
        <v>1500000</v>
      </c>
      <c r="Q139" s="405">
        <v>1500000</v>
      </c>
      <c r="R139" s="405">
        <v>1300000</v>
      </c>
      <c r="S139" s="405">
        <v>2500000</v>
      </c>
      <c r="T139" s="405">
        <v>6800000</v>
      </c>
      <c r="U139" s="234">
        <v>6</v>
      </c>
      <c r="V139" s="234">
        <v>4</v>
      </c>
      <c r="W139" s="234">
        <v>10</v>
      </c>
      <c r="X139" s="234">
        <v>134</v>
      </c>
      <c r="Y139" s="234">
        <v>1112</v>
      </c>
      <c r="Z139" s="402">
        <v>376</v>
      </c>
    </row>
    <row r="140" spans="1:26" ht="21.95" customHeight="1">
      <c r="A140" s="732">
        <v>20650206525634</v>
      </c>
      <c r="B140" s="232" t="s">
        <v>1504</v>
      </c>
      <c r="C140" s="232" t="s">
        <v>1505</v>
      </c>
      <c r="D140" s="233" t="s">
        <v>71</v>
      </c>
      <c r="E140" s="233">
        <v>8103</v>
      </c>
      <c r="F140" s="574">
        <v>44111</v>
      </c>
      <c r="G140" s="307" t="s">
        <v>1506</v>
      </c>
      <c r="H140" s="232">
        <v>7</v>
      </c>
      <c r="I140" s="232"/>
      <c r="J140" s="232"/>
      <c r="K140" s="232" t="s">
        <v>1507</v>
      </c>
      <c r="L140" s="232" t="s">
        <v>980</v>
      </c>
      <c r="M140" s="232" t="s">
        <v>914</v>
      </c>
      <c r="N140" s="233">
        <v>65140</v>
      </c>
      <c r="O140" s="307"/>
      <c r="P140" s="405">
        <v>1240000</v>
      </c>
      <c r="Q140" s="405">
        <v>0</v>
      </c>
      <c r="R140" s="405">
        <v>4500000</v>
      </c>
      <c r="S140" s="405">
        <v>1000000</v>
      </c>
      <c r="T140" s="405">
        <v>6740000</v>
      </c>
      <c r="U140" s="234">
        <v>3</v>
      </c>
      <c r="V140" s="234">
        <v>0</v>
      </c>
      <c r="W140" s="234">
        <v>3</v>
      </c>
      <c r="X140" s="234">
        <v>430</v>
      </c>
      <c r="Y140" s="234">
        <v>24948</v>
      </c>
      <c r="Z140" s="402">
        <v>0</v>
      </c>
    </row>
    <row r="141" spans="1:26" ht="21.95" customHeight="1">
      <c r="A141" s="732">
        <v>20730206825638</v>
      </c>
      <c r="B141" s="232" t="s">
        <v>1508</v>
      </c>
      <c r="C141" s="232" t="s">
        <v>1509</v>
      </c>
      <c r="D141" s="233" t="s">
        <v>45</v>
      </c>
      <c r="E141" s="233">
        <v>29109</v>
      </c>
      <c r="F141" s="574">
        <v>44112</v>
      </c>
      <c r="G141" s="307"/>
      <c r="H141" s="232"/>
      <c r="I141" s="232"/>
      <c r="J141" s="232"/>
      <c r="K141" s="232" t="s">
        <v>1510</v>
      </c>
      <c r="L141" s="232" t="s">
        <v>808</v>
      </c>
      <c r="M141" s="232" t="s">
        <v>70</v>
      </c>
      <c r="N141" s="233">
        <v>73000</v>
      </c>
      <c r="O141" s="307"/>
      <c r="P141" s="405">
        <v>3000000</v>
      </c>
      <c r="Q141" s="405">
        <v>2000000</v>
      </c>
      <c r="R141" s="405">
        <v>500000</v>
      </c>
      <c r="S141" s="405">
        <v>1000000</v>
      </c>
      <c r="T141" s="405">
        <v>6500000</v>
      </c>
      <c r="U141" s="234">
        <v>20</v>
      </c>
      <c r="V141" s="234">
        <v>0</v>
      </c>
      <c r="W141" s="234">
        <v>20</v>
      </c>
      <c r="X141" s="234">
        <v>154</v>
      </c>
      <c r="Y141" s="234">
        <v>2432</v>
      </c>
      <c r="Z141" s="402">
        <v>1008</v>
      </c>
    </row>
    <row r="142" spans="1:26" ht="21.95" customHeight="1">
      <c r="A142" s="732">
        <v>10710210025633</v>
      </c>
      <c r="B142" s="232" t="s">
        <v>1511</v>
      </c>
      <c r="C142" s="232" t="s">
        <v>90</v>
      </c>
      <c r="D142" s="233">
        <v>105</v>
      </c>
      <c r="E142" s="233">
        <v>38211</v>
      </c>
      <c r="F142" s="574">
        <v>44119</v>
      </c>
      <c r="G142" s="307">
        <v>33</v>
      </c>
      <c r="H142" s="232">
        <v>6</v>
      </c>
      <c r="I142" s="232"/>
      <c r="J142" s="232"/>
      <c r="K142" s="232" t="s">
        <v>1512</v>
      </c>
      <c r="L142" s="232" t="s">
        <v>968</v>
      </c>
      <c r="M142" s="232" t="s">
        <v>131</v>
      </c>
      <c r="N142" s="233">
        <v>71130</v>
      </c>
      <c r="O142" s="307"/>
      <c r="P142" s="405">
        <v>3600000</v>
      </c>
      <c r="Q142" s="405">
        <v>500000</v>
      </c>
      <c r="R142" s="405">
        <v>400000</v>
      </c>
      <c r="S142" s="405">
        <v>2000000</v>
      </c>
      <c r="T142" s="405">
        <v>6500000</v>
      </c>
      <c r="U142" s="234">
        <v>5</v>
      </c>
      <c r="V142" s="234">
        <v>10</v>
      </c>
      <c r="W142" s="234">
        <v>15</v>
      </c>
      <c r="X142" s="234">
        <v>153</v>
      </c>
      <c r="Y142" s="234">
        <v>12800</v>
      </c>
      <c r="Z142" s="402">
        <v>600</v>
      </c>
    </row>
    <row r="143" spans="1:26" ht="21.95" customHeight="1">
      <c r="A143" s="732">
        <v>20650206725630</v>
      </c>
      <c r="B143" s="232" t="s">
        <v>1513</v>
      </c>
      <c r="C143" s="232" t="s">
        <v>1505</v>
      </c>
      <c r="D143" s="233" t="s">
        <v>71</v>
      </c>
      <c r="E143" s="233">
        <v>8103</v>
      </c>
      <c r="F143" s="574">
        <v>44111</v>
      </c>
      <c r="G143" s="307" t="s">
        <v>1514</v>
      </c>
      <c r="H143" s="232">
        <v>21</v>
      </c>
      <c r="I143" s="232"/>
      <c r="J143" s="232"/>
      <c r="K143" s="232" t="s">
        <v>1507</v>
      </c>
      <c r="L143" s="232" t="s">
        <v>980</v>
      </c>
      <c r="M143" s="232" t="s">
        <v>914</v>
      </c>
      <c r="N143" s="233">
        <v>65140</v>
      </c>
      <c r="O143" s="307"/>
      <c r="P143" s="405">
        <v>1200000</v>
      </c>
      <c r="Q143" s="405">
        <v>0</v>
      </c>
      <c r="R143" s="405">
        <v>4200000</v>
      </c>
      <c r="S143" s="405">
        <v>1000000</v>
      </c>
      <c r="T143" s="405">
        <v>6400000</v>
      </c>
      <c r="U143" s="234">
        <v>3</v>
      </c>
      <c r="V143" s="234">
        <v>0</v>
      </c>
      <c r="W143" s="234">
        <v>3</v>
      </c>
      <c r="X143" s="234">
        <v>435</v>
      </c>
      <c r="Y143" s="234">
        <v>32600</v>
      </c>
      <c r="Z143" s="402">
        <v>0</v>
      </c>
    </row>
    <row r="144" spans="1:26" ht="21.95" customHeight="1">
      <c r="A144" s="732">
        <v>20200205025630</v>
      </c>
      <c r="B144" s="232" t="s">
        <v>1515</v>
      </c>
      <c r="C144" s="232" t="s">
        <v>1516</v>
      </c>
      <c r="D144" s="233" t="s">
        <v>53</v>
      </c>
      <c r="E144" s="233">
        <v>22210</v>
      </c>
      <c r="F144" s="574">
        <v>44109</v>
      </c>
      <c r="G144" s="307" t="s">
        <v>1517</v>
      </c>
      <c r="H144" s="232">
        <v>4</v>
      </c>
      <c r="I144" s="232"/>
      <c r="J144" s="232"/>
      <c r="K144" s="232" t="s">
        <v>812</v>
      </c>
      <c r="L144" s="232" t="s">
        <v>811</v>
      </c>
      <c r="M144" s="232" t="s">
        <v>31</v>
      </c>
      <c r="N144" s="233">
        <v>20110</v>
      </c>
      <c r="O144" s="307"/>
      <c r="P144" s="405">
        <v>600000</v>
      </c>
      <c r="Q144" s="405">
        <v>0</v>
      </c>
      <c r="R144" s="405">
        <v>500000</v>
      </c>
      <c r="S144" s="405">
        <v>5000000</v>
      </c>
      <c r="T144" s="405">
        <v>6100000</v>
      </c>
      <c r="U144" s="234">
        <v>5</v>
      </c>
      <c r="V144" s="234">
        <v>3</v>
      </c>
      <c r="W144" s="234">
        <v>8</v>
      </c>
      <c r="X144" s="234">
        <v>472.5</v>
      </c>
      <c r="Y144" s="234">
        <v>3000</v>
      </c>
      <c r="Z144" s="402">
        <v>3000</v>
      </c>
    </row>
    <row r="145" spans="1:26" ht="21.95" customHeight="1">
      <c r="A145" s="732">
        <v>20380205825633</v>
      </c>
      <c r="B145" s="232" t="s">
        <v>1518</v>
      </c>
      <c r="C145" s="232" t="s">
        <v>885</v>
      </c>
      <c r="D145" s="233" t="s">
        <v>108</v>
      </c>
      <c r="E145" s="233">
        <v>8103</v>
      </c>
      <c r="F145" s="574">
        <v>44110</v>
      </c>
      <c r="G145" s="307" t="s">
        <v>37</v>
      </c>
      <c r="H145" s="232">
        <v>6</v>
      </c>
      <c r="I145" s="232" t="s">
        <v>37</v>
      </c>
      <c r="J145" s="232" t="s">
        <v>37</v>
      </c>
      <c r="K145" s="232" t="s">
        <v>1519</v>
      </c>
      <c r="L145" s="232" t="s">
        <v>1520</v>
      </c>
      <c r="M145" s="232" t="s">
        <v>866</v>
      </c>
      <c r="N145" s="233">
        <v>38000</v>
      </c>
      <c r="O145" s="307" t="s">
        <v>1521</v>
      </c>
      <c r="P145" s="405">
        <v>0</v>
      </c>
      <c r="Q145" s="405">
        <v>0</v>
      </c>
      <c r="R145" s="405">
        <v>5000000</v>
      </c>
      <c r="S145" s="405">
        <v>1000000</v>
      </c>
      <c r="T145" s="405">
        <v>6000000</v>
      </c>
      <c r="U145" s="234">
        <v>3</v>
      </c>
      <c r="V145" s="234">
        <v>0</v>
      </c>
      <c r="W145" s="234">
        <v>3</v>
      </c>
      <c r="X145" s="234">
        <v>330</v>
      </c>
      <c r="Y145" s="234">
        <v>3800</v>
      </c>
      <c r="Z145" s="402">
        <v>0</v>
      </c>
    </row>
    <row r="146" spans="1:26" ht="21.95" customHeight="1">
      <c r="A146" s="732">
        <v>20540214525637</v>
      </c>
      <c r="B146" s="232" t="s">
        <v>1522</v>
      </c>
      <c r="C146" s="232" t="s">
        <v>1523</v>
      </c>
      <c r="D146" s="233">
        <v>14</v>
      </c>
      <c r="E146" s="233">
        <v>10795</v>
      </c>
      <c r="F146" s="574">
        <v>44126</v>
      </c>
      <c r="G146" s="307" t="s">
        <v>1524</v>
      </c>
      <c r="H146" s="232">
        <v>7</v>
      </c>
      <c r="I146" s="232"/>
      <c r="J146" s="232"/>
      <c r="K146" s="232" t="s">
        <v>1525</v>
      </c>
      <c r="L146" s="232" t="s">
        <v>1525</v>
      </c>
      <c r="M146" s="232" t="s">
        <v>872</v>
      </c>
      <c r="N146" s="233">
        <v>54160</v>
      </c>
      <c r="O146" s="307"/>
      <c r="P146" s="405">
        <v>250000</v>
      </c>
      <c r="Q146" s="405">
        <v>1000000</v>
      </c>
      <c r="R146" s="405">
        <v>4500000</v>
      </c>
      <c r="S146" s="405">
        <v>250000</v>
      </c>
      <c r="T146" s="405">
        <v>6000000</v>
      </c>
      <c r="U146" s="234">
        <v>3</v>
      </c>
      <c r="V146" s="234">
        <v>0</v>
      </c>
      <c r="W146" s="234">
        <v>3</v>
      </c>
      <c r="X146" s="234">
        <v>121.5</v>
      </c>
      <c r="Y146" s="234">
        <v>3480</v>
      </c>
      <c r="Z146" s="402">
        <v>240</v>
      </c>
    </row>
    <row r="147" spans="1:26" ht="21.95" customHeight="1">
      <c r="A147" s="732">
        <v>20380206925630</v>
      </c>
      <c r="B147" s="232" t="s">
        <v>1526</v>
      </c>
      <c r="C147" s="232" t="s">
        <v>885</v>
      </c>
      <c r="D147" s="233" t="s">
        <v>108</v>
      </c>
      <c r="E147" s="233">
        <v>8103</v>
      </c>
      <c r="F147" s="574">
        <v>44112</v>
      </c>
      <c r="G147" s="307" t="s">
        <v>37</v>
      </c>
      <c r="H147" s="232">
        <v>7</v>
      </c>
      <c r="I147" s="232" t="s">
        <v>37</v>
      </c>
      <c r="J147" s="232" t="s">
        <v>37</v>
      </c>
      <c r="K147" s="232" t="s">
        <v>987</v>
      </c>
      <c r="L147" s="232" t="s">
        <v>988</v>
      </c>
      <c r="M147" s="232" t="s">
        <v>866</v>
      </c>
      <c r="N147" s="233">
        <v>38000</v>
      </c>
      <c r="O147" s="307" t="s">
        <v>1527</v>
      </c>
      <c r="P147" s="405">
        <v>0</v>
      </c>
      <c r="Q147" s="405">
        <v>0</v>
      </c>
      <c r="R147" s="405">
        <v>5000000</v>
      </c>
      <c r="S147" s="405">
        <v>1000000</v>
      </c>
      <c r="T147" s="405">
        <v>6000000</v>
      </c>
      <c r="U147" s="234">
        <v>3</v>
      </c>
      <c r="V147" s="234">
        <v>0</v>
      </c>
      <c r="W147" s="234">
        <v>3</v>
      </c>
      <c r="X147" s="234">
        <v>320</v>
      </c>
      <c r="Y147" s="234">
        <v>3640</v>
      </c>
      <c r="Z147" s="402">
        <v>0</v>
      </c>
    </row>
    <row r="148" spans="1:26" ht="21.95" customHeight="1">
      <c r="A148" s="732">
        <v>10380215125638</v>
      </c>
      <c r="B148" s="232" t="s">
        <v>1528</v>
      </c>
      <c r="C148" s="232" t="s">
        <v>1529</v>
      </c>
      <c r="D148" s="233" t="s">
        <v>108</v>
      </c>
      <c r="E148" s="233">
        <v>8103</v>
      </c>
      <c r="F148" s="574">
        <v>44130</v>
      </c>
      <c r="G148" s="307"/>
      <c r="H148" s="232">
        <v>5</v>
      </c>
      <c r="I148" s="232"/>
      <c r="J148" s="232"/>
      <c r="K148" s="232" t="s">
        <v>987</v>
      </c>
      <c r="L148" s="232" t="s">
        <v>988</v>
      </c>
      <c r="M148" s="232" t="s">
        <v>866</v>
      </c>
      <c r="N148" s="233">
        <v>38000</v>
      </c>
      <c r="O148" s="307"/>
      <c r="P148" s="405">
        <v>0</v>
      </c>
      <c r="Q148" s="405">
        <v>0</v>
      </c>
      <c r="R148" s="405">
        <v>5000000</v>
      </c>
      <c r="S148" s="405">
        <v>1000000</v>
      </c>
      <c r="T148" s="405">
        <v>6000000</v>
      </c>
      <c r="U148" s="234">
        <v>6</v>
      </c>
      <c r="V148" s="234">
        <v>0</v>
      </c>
      <c r="W148" s="234">
        <v>6</v>
      </c>
      <c r="X148" s="234">
        <v>640</v>
      </c>
      <c r="Y148" s="234">
        <v>3656</v>
      </c>
      <c r="Z148" s="402">
        <v>0</v>
      </c>
    </row>
    <row r="149" spans="1:26" ht="21.95" customHeight="1">
      <c r="A149" s="732">
        <v>20110217725632</v>
      </c>
      <c r="B149" s="232" t="s">
        <v>1530</v>
      </c>
      <c r="C149" s="232" t="s">
        <v>1531</v>
      </c>
      <c r="D149" s="233" t="s">
        <v>608</v>
      </c>
      <c r="E149" s="233">
        <v>25949</v>
      </c>
      <c r="F149" s="574">
        <v>44133</v>
      </c>
      <c r="G149" s="307" t="s">
        <v>1532</v>
      </c>
      <c r="H149" s="232">
        <v>13</v>
      </c>
      <c r="I149" s="232"/>
      <c r="J149" s="232" t="s">
        <v>1533</v>
      </c>
      <c r="K149" s="232" t="s">
        <v>963</v>
      </c>
      <c r="L149" s="232" t="s">
        <v>46</v>
      </c>
      <c r="M149" s="232" t="s">
        <v>29</v>
      </c>
      <c r="N149" s="233">
        <v>10540</v>
      </c>
      <c r="O149" s="307"/>
      <c r="P149" s="405">
        <v>0</v>
      </c>
      <c r="Q149" s="405">
        <v>0</v>
      </c>
      <c r="R149" s="405">
        <v>5000000</v>
      </c>
      <c r="S149" s="405">
        <v>1000000</v>
      </c>
      <c r="T149" s="405">
        <v>6000000</v>
      </c>
      <c r="U149" s="234">
        <v>10</v>
      </c>
      <c r="V149" s="234">
        <v>0</v>
      </c>
      <c r="W149" s="234">
        <v>10</v>
      </c>
      <c r="X149" s="234">
        <v>89.2</v>
      </c>
      <c r="Y149" s="234">
        <v>1400</v>
      </c>
      <c r="Z149" s="402">
        <v>1400</v>
      </c>
    </row>
    <row r="150" spans="1:26" ht="21.95" customHeight="1">
      <c r="A150" s="732">
        <v>10840205525634</v>
      </c>
      <c r="B150" s="232" t="s">
        <v>1534</v>
      </c>
      <c r="C150" s="232" t="s">
        <v>1535</v>
      </c>
      <c r="D150" s="233" t="s">
        <v>49</v>
      </c>
      <c r="E150" s="233">
        <v>16299</v>
      </c>
      <c r="F150" s="574">
        <v>44110</v>
      </c>
      <c r="G150" s="307" t="s">
        <v>1536</v>
      </c>
      <c r="H150" s="232">
        <v>5</v>
      </c>
      <c r="I150" s="232"/>
      <c r="J150" s="232"/>
      <c r="K150" s="232" t="s">
        <v>1537</v>
      </c>
      <c r="L150" s="232" t="s">
        <v>1538</v>
      </c>
      <c r="M150" s="232" t="s">
        <v>51</v>
      </c>
      <c r="N150" s="233">
        <v>84170</v>
      </c>
      <c r="O150" s="307"/>
      <c r="P150" s="405">
        <v>0</v>
      </c>
      <c r="Q150" s="405">
        <v>1500000</v>
      </c>
      <c r="R150" s="405">
        <v>3000000</v>
      </c>
      <c r="S150" s="405">
        <v>1000000</v>
      </c>
      <c r="T150" s="405">
        <v>5500000</v>
      </c>
      <c r="U150" s="234">
        <v>7</v>
      </c>
      <c r="V150" s="234">
        <v>0</v>
      </c>
      <c r="W150" s="234">
        <v>7</v>
      </c>
      <c r="X150" s="234">
        <v>399.8</v>
      </c>
      <c r="Y150" s="234">
        <v>4312</v>
      </c>
      <c r="Z150" s="402">
        <v>216</v>
      </c>
    </row>
    <row r="151" spans="1:26" ht="21.95" customHeight="1">
      <c r="A151" s="732">
        <v>10190218725635</v>
      </c>
      <c r="B151" s="232" t="s">
        <v>1539</v>
      </c>
      <c r="C151" s="232" t="s">
        <v>90</v>
      </c>
      <c r="D151" s="233">
        <v>105</v>
      </c>
      <c r="E151" s="233">
        <v>38211</v>
      </c>
      <c r="F151" s="574">
        <v>44133</v>
      </c>
      <c r="G151" s="307">
        <v>18</v>
      </c>
      <c r="H151" s="232">
        <v>13</v>
      </c>
      <c r="I151" s="232"/>
      <c r="J151" s="232" t="s">
        <v>1356</v>
      </c>
      <c r="K151" s="232" t="s">
        <v>1540</v>
      </c>
      <c r="L151" s="232" t="s">
        <v>1358</v>
      </c>
      <c r="M151" s="232" t="s">
        <v>27</v>
      </c>
      <c r="N151" s="233">
        <v>18230</v>
      </c>
      <c r="O151" s="307"/>
      <c r="P151" s="405">
        <v>2500000</v>
      </c>
      <c r="Q151" s="405">
        <v>2000000</v>
      </c>
      <c r="R151" s="405">
        <v>500000</v>
      </c>
      <c r="S151" s="405">
        <v>500000</v>
      </c>
      <c r="T151" s="405">
        <v>5500000</v>
      </c>
      <c r="U151" s="234">
        <v>11</v>
      </c>
      <c r="V151" s="234">
        <v>0</v>
      </c>
      <c r="W151" s="234">
        <v>11</v>
      </c>
      <c r="X151" s="234">
        <v>61</v>
      </c>
      <c r="Y151" s="234">
        <v>3921</v>
      </c>
      <c r="Z151" s="402">
        <v>900</v>
      </c>
    </row>
    <row r="152" spans="1:26" ht="21.95" customHeight="1">
      <c r="A152" s="732">
        <v>10200214025631</v>
      </c>
      <c r="B152" s="232" t="s">
        <v>1541</v>
      </c>
      <c r="C152" s="232" t="s">
        <v>90</v>
      </c>
      <c r="D152" s="233">
        <v>105</v>
      </c>
      <c r="E152" s="233">
        <v>38211</v>
      </c>
      <c r="F152" s="574">
        <v>44125</v>
      </c>
      <c r="G152" s="307" t="s">
        <v>972</v>
      </c>
      <c r="H152" s="232">
        <v>2</v>
      </c>
      <c r="I152" s="232"/>
      <c r="J152" s="232"/>
      <c r="K152" s="232" t="s">
        <v>1542</v>
      </c>
      <c r="L152" s="232" t="s">
        <v>81</v>
      </c>
      <c r="M152" s="232" t="s">
        <v>31</v>
      </c>
      <c r="N152" s="233">
        <v>20170</v>
      </c>
      <c r="O152" s="307"/>
      <c r="P152" s="405">
        <v>1440000</v>
      </c>
      <c r="Q152" s="405">
        <v>2000000</v>
      </c>
      <c r="R152" s="405">
        <v>2000000</v>
      </c>
      <c r="S152" s="405">
        <v>0</v>
      </c>
      <c r="T152" s="405">
        <v>5440000</v>
      </c>
      <c r="U152" s="234">
        <v>40</v>
      </c>
      <c r="V152" s="234">
        <v>20</v>
      </c>
      <c r="W152" s="234">
        <v>60</v>
      </c>
      <c r="X152" s="234">
        <v>105</v>
      </c>
      <c r="Y152" s="234">
        <v>4800</v>
      </c>
      <c r="Z152" s="402">
        <v>400</v>
      </c>
    </row>
    <row r="153" spans="1:26" ht="21.95" customHeight="1">
      <c r="A153" s="732">
        <v>60200210725639</v>
      </c>
      <c r="B153" s="232" t="s">
        <v>1543</v>
      </c>
      <c r="C153" s="232" t="s">
        <v>1544</v>
      </c>
      <c r="D153" s="233" t="s">
        <v>576</v>
      </c>
      <c r="E153" s="233">
        <v>22299</v>
      </c>
      <c r="F153" s="574">
        <v>44123</v>
      </c>
      <c r="G153" s="307" t="s">
        <v>1545</v>
      </c>
      <c r="H153" s="232">
        <v>4</v>
      </c>
      <c r="I153" s="232"/>
      <c r="J153" s="232"/>
      <c r="K153" s="232" t="s">
        <v>962</v>
      </c>
      <c r="L153" s="232" t="s">
        <v>962</v>
      </c>
      <c r="M153" s="232" t="s">
        <v>31</v>
      </c>
      <c r="N153" s="233">
        <v>20150</v>
      </c>
      <c r="O153" s="307"/>
      <c r="P153" s="405">
        <v>0</v>
      </c>
      <c r="Q153" s="405">
        <v>0</v>
      </c>
      <c r="R153" s="405">
        <v>3365752</v>
      </c>
      <c r="S153" s="405">
        <v>2000000</v>
      </c>
      <c r="T153" s="405">
        <v>5365752</v>
      </c>
      <c r="U153" s="234">
        <v>8</v>
      </c>
      <c r="V153" s="234">
        <v>14</v>
      </c>
      <c r="W153" s="234">
        <v>22</v>
      </c>
      <c r="X153" s="234">
        <v>54.5</v>
      </c>
      <c r="Y153" s="234">
        <v>600</v>
      </c>
      <c r="Z153" s="402">
        <v>600</v>
      </c>
    </row>
    <row r="154" spans="1:26" ht="21.95" customHeight="1">
      <c r="A154" s="732">
        <v>20390218125632</v>
      </c>
      <c r="B154" s="232" t="s">
        <v>1546</v>
      </c>
      <c r="C154" s="232" t="s">
        <v>1547</v>
      </c>
      <c r="D154" s="233" t="s">
        <v>83</v>
      </c>
      <c r="E154" s="233">
        <v>23953</v>
      </c>
      <c r="F154" s="574">
        <v>44133</v>
      </c>
      <c r="G154" s="307" t="s">
        <v>1548</v>
      </c>
      <c r="H154" s="232">
        <v>5</v>
      </c>
      <c r="I154" s="232"/>
      <c r="J154" s="232"/>
      <c r="K154" s="232" t="s">
        <v>1549</v>
      </c>
      <c r="L154" s="232" t="s">
        <v>1317</v>
      </c>
      <c r="M154" s="232" t="s">
        <v>938</v>
      </c>
      <c r="N154" s="233">
        <v>39180</v>
      </c>
      <c r="O154" s="307" t="s">
        <v>1550</v>
      </c>
      <c r="P154" s="405">
        <v>1500000</v>
      </c>
      <c r="Q154" s="405">
        <v>800000</v>
      </c>
      <c r="R154" s="405">
        <v>2000000</v>
      </c>
      <c r="S154" s="405">
        <v>1000000</v>
      </c>
      <c r="T154" s="405">
        <v>5300000</v>
      </c>
      <c r="U154" s="234">
        <v>12</v>
      </c>
      <c r="V154" s="234">
        <v>0</v>
      </c>
      <c r="W154" s="234">
        <v>12</v>
      </c>
      <c r="X154" s="234">
        <v>190</v>
      </c>
      <c r="Y154" s="234">
        <v>9824</v>
      </c>
      <c r="Z154" s="402">
        <v>1296</v>
      </c>
    </row>
    <row r="155" spans="1:26" ht="21.95" customHeight="1">
      <c r="A155" s="732">
        <v>20600210125632</v>
      </c>
      <c r="B155" s="232" t="s">
        <v>1551</v>
      </c>
      <c r="C155" s="232" t="s">
        <v>1552</v>
      </c>
      <c r="D155" s="233">
        <v>37</v>
      </c>
      <c r="E155" s="233">
        <v>31001</v>
      </c>
      <c r="F155" s="574">
        <v>44118</v>
      </c>
      <c r="G155" s="307" t="s">
        <v>1553</v>
      </c>
      <c r="H155" s="232">
        <v>8</v>
      </c>
      <c r="I155" s="232"/>
      <c r="J155" s="232"/>
      <c r="K155" s="232" t="s">
        <v>1292</v>
      </c>
      <c r="L155" s="232" t="s">
        <v>1293</v>
      </c>
      <c r="M155" s="232" t="s">
        <v>920</v>
      </c>
      <c r="N155" s="233">
        <v>60130</v>
      </c>
      <c r="O155" s="307"/>
      <c r="P155" s="405">
        <v>2000000</v>
      </c>
      <c r="Q155" s="405">
        <v>1000000</v>
      </c>
      <c r="R155" s="405">
        <v>1000000</v>
      </c>
      <c r="S155" s="405">
        <v>1000000</v>
      </c>
      <c r="T155" s="405">
        <v>5000000</v>
      </c>
      <c r="U155" s="234">
        <v>6</v>
      </c>
      <c r="V155" s="234">
        <v>2</v>
      </c>
      <c r="W155" s="234">
        <v>8</v>
      </c>
      <c r="X155" s="234">
        <v>442.34</v>
      </c>
      <c r="Y155" s="234">
        <v>28920</v>
      </c>
      <c r="Z155" s="402">
        <v>100</v>
      </c>
    </row>
    <row r="156" spans="1:26" ht="21.95" customHeight="1">
      <c r="A156" s="732">
        <v>20110208325632</v>
      </c>
      <c r="B156" s="232" t="s">
        <v>1554</v>
      </c>
      <c r="C156" s="232" t="s">
        <v>1555</v>
      </c>
      <c r="D156" s="233" t="s">
        <v>504</v>
      </c>
      <c r="E156" s="233">
        <v>20113</v>
      </c>
      <c r="F156" s="574">
        <v>44118</v>
      </c>
      <c r="G156" s="307" t="s">
        <v>1556</v>
      </c>
      <c r="H156" s="232">
        <v>6</v>
      </c>
      <c r="I156" s="232" t="s">
        <v>1557</v>
      </c>
      <c r="J156" s="232" t="s">
        <v>814</v>
      </c>
      <c r="K156" s="232" t="s">
        <v>981</v>
      </c>
      <c r="L156" s="232" t="s">
        <v>839</v>
      </c>
      <c r="M156" s="232" t="s">
        <v>29</v>
      </c>
      <c r="N156" s="233">
        <v>10290</v>
      </c>
      <c r="O156" s="307" t="s">
        <v>1558</v>
      </c>
      <c r="P156" s="405">
        <v>0</v>
      </c>
      <c r="Q156" s="405">
        <v>1900000</v>
      </c>
      <c r="R156" s="405">
        <v>1940000</v>
      </c>
      <c r="S156" s="405">
        <v>1000000</v>
      </c>
      <c r="T156" s="405">
        <v>4840000</v>
      </c>
      <c r="U156" s="234">
        <v>3</v>
      </c>
      <c r="V156" s="234">
        <v>4</v>
      </c>
      <c r="W156" s="234">
        <v>7</v>
      </c>
      <c r="X156" s="234">
        <v>82</v>
      </c>
      <c r="Y156" s="234">
        <v>12995</v>
      </c>
      <c r="Z156" s="402">
        <v>2112</v>
      </c>
    </row>
    <row r="157" spans="1:26" ht="21.95" customHeight="1">
      <c r="A157" s="732">
        <v>60200210825637</v>
      </c>
      <c r="B157" s="232" t="s">
        <v>1559</v>
      </c>
      <c r="C157" s="232" t="s">
        <v>1560</v>
      </c>
      <c r="D157" s="233">
        <v>24</v>
      </c>
      <c r="E157" s="233">
        <v>13999</v>
      </c>
      <c r="F157" s="574">
        <v>44123</v>
      </c>
      <c r="G157" s="307" t="s">
        <v>1561</v>
      </c>
      <c r="H157" s="232">
        <v>4</v>
      </c>
      <c r="I157" s="232"/>
      <c r="J157" s="232"/>
      <c r="K157" s="232" t="s">
        <v>962</v>
      </c>
      <c r="L157" s="232" t="s">
        <v>962</v>
      </c>
      <c r="M157" s="232" t="s">
        <v>31</v>
      </c>
      <c r="N157" s="233">
        <v>20150</v>
      </c>
      <c r="O157" s="307"/>
      <c r="P157" s="405">
        <v>0</v>
      </c>
      <c r="Q157" s="405">
        <v>0</v>
      </c>
      <c r="R157" s="405">
        <v>2800000</v>
      </c>
      <c r="S157" s="405">
        <v>2000000</v>
      </c>
      <c r="T157" s="405">
        <v>4800000</v>
      </c>
      <c r="U157" s="234">
        <v>7</v>
      </c>
      <c r="V157" s="234">
        <v>28</v>
      </c>
      <c r="W157" s="234">
        <v>35</v>
      </c>
      <c r="X157" s="234">
        <v>72.87</v>
      </c>
      <c r="Y157" s="234">
        <v>600</v>
      </c>
      <c r="Z157" s="402">
        <v>600</v>
      </c>
    </row>
    <row r="158" spans="1:26" ht="21.95" customHeight="1">
      <c r="A158" s="732">
        <v>20600204025632</v>
      </c>
      <c r="B158" s="232" t="s">
        <v>1562</v>
      </c>
      <c r="C158" s="232" t="s">
        <v>1563</v>
      </c>
      <c r="D158" s="233" t="s">
        <v>71</v>
      </c>
      <c r="E158" s="233">
        <v>8103</v>
      </c>
      <c r="F158" s="574">
        <v>44106</v>
      </c>
      <c r="G158" s="307" t="s">
        <v>1564</v>
      </c>
      <c r="H158" s="232"/>
      <c r="I158" s="232"/>
      <c r="J158" s="232"/>
      <c r="K158" s="232" t="s">
        <v>837</v>
      </c>
      <c r="L158" s="232" t="s">
        <v>837</v>
      </c>
      <c r="M158" s="232" t="s">
        <v>920</v>
      </c>
      <c r="N158" s="233">
        <v>60110</v>
      </c>
      <c r="O158" s="307"/>
      <c r="P158" s="405">
        <v>0</v>
      </c>
      <c r="Q158" s="405">
        <v>0</v>
      </c>
      <c r="R158" s="405">
        <v>2500000</v>
      </c>
      <c r="S158" s="405">
        <v>2000000</v>
      </c>
      <c r="T158" s="405">
        <v>4500000</v>
      </c>
      <c r="U158" s="234">
        <v>3</v>
      </c>
      <c r="V158" s="234">
        <v>0</v>
      </c>
      <c r="W158" s="234">
        <v>3</v>
      </c>
      <c r="X158" s="234">
        <v>120</v>
      </c>
      <c r="Y158" s="234">
        <v>37564</v>
      </c>
      <c r="Z158" s="402">
        <v>0</v>
      </c>
    </row>
    <row r="159" spans="1:26" ht="21.95" customHeight="1">
      <c r="A159" s="732">
        <v>20500211725630</v>
      </c>
      <c r="B159" s="232" t="s">
        <v>1565</v>
      </c>
      <c r="C159" s="232" t="s">
        <v>97</v>
      </c>
      <c r="D159" s="233" t="s">
        <v>83</v>
      </c>
      <c r="E159" s="233">
        <v>23953</v>
      </c>
      <c r="F159" s="574">
        <v>44123</v>
      </c>
      <c r="G159" s="307">
        <v>546</v>
      </c>
      <c r="H159" s="232">
        <v>9</v>
      </c>
      <c r="I159" s="232"/>
      <c r="J159" s="232" t="s">
        <v>1566</v>
      </c>
      <c r="K159" s="232" t="s">
        <v>1567</v>
      </c>
      <c r="L159" s="232" t="s">
        <v>1438</v>
      </c>
      <c r="M159" s="232" t="s">
        <v>68</v>
      </c>
      <c r="N159" s="233">
        <v>50160</v>
      </c>
      <c r="O159" s="307">
        <v>931358448</v>
      </c>
      <c r="P159" s="405">
        <v>1400000</v>
      </c>
      <c r="Q159" s="405">
        <v>1000000</v>
      </c>
      <c r="R159" s="405">
        <v>2000000</v>
      </c>
      <c r="S159" s="405">
        <v>0</v>
      </c>
      <c r="T159" s="405">
        <v>4400000</v>
      </c>
      <c r="U159" s="234">
        <v>5</v>
      </c>
      <c r="V159" s="234">
        <v>0</v>
      </c>
      <c r="W159" s="234">
        <v>5</v>
      </c>
      <c r="X159" s="234">
        <v>86</v>
      </c>
      <c r="Y159" s="234">
        <v>27588</v>
      </c>
      <c r="Z159" s="402">
        <v>98</v>
      </c>
    </row>
    <row r="160" spans="1:26" ht="21.95" customHeight="1">
      <c r="A160" s="732">
        <v>20700203425633</v>
      </c>
      <c r="B160" s="232" t="s">
        <v>1568</v>
      </c>
      <c r="C160" s="232" t="s">
        <v>1569</v>
      </c>
      <c r="D160" s="233" t="s">
        <v>66</v>
      </c>
      <c r="E160" s="233">
        <v>25922</v>
      </c>
      <c r="F160" s="574">
        <v>44106</v>
      </c>
      <c r="G160" s="307" t="s">
        <v>1570</v>
      </c>
      <c r="H160" s="232">
        <v>12</v>
      </c>
      <c r="I160" s="232"/>
      <c r="J160" s="232"/>
      <c r="K160" s="232" t="s">
        <v>1571</v>
      </c>
      <c r="L160" s="232" t="s">
        <v>1448</v>
      </c>
      <c r="M160" s="232" t="s">
        <v>54</v>
      </c>
      <c r="N160" s="233">
        <v>70110</v>
      </c>
      <c r="O160" s="307"/>
      <c r="P160" s="405">
        <v>1200000</v>
      </c>
      <c r="Q160" s="405">
        <v>1500000</v>
      </c>
      <c r="R160" s="405">
        <v>530000</v>
      </c>
      <c r="S160" s="405">
        <v>1000000</v>
      </c>
      <c r="T160" s="405">
        <v>4230000</v>
      </c>
      <c r="U160" s="234">
        <v>7</v>
      </c>
      <c r="V160" s="234">
        <v>4</v>
      </c>
      <c r="W160" s="234">
        <v>11</v>
      </c>
      <c r="X160" s="234">
        <v>64.5</v>
      </c>
      <c r="Y160" s="234">
        <v>668</v>
      </c>
      <c r="Z160" s="402">
        <v>337</v>
      </c>
    </row>
    <row r="161" spans="1:26" ht="21.95" customHeight="1">
      <c r="A161" s="732">
        <v>20160213625633</v>
      </c>
      <c r="B161" s="232" t="s">
        <v>1572</v>
      </c>
      <c r="C161" s="232" t="s">
        <v>1573</v>
      </c>
      <c r="D161" s="233" t="s">
        <v>119</v>
      </c>
      <c r="E161" s="233">
        <v>10621</v>
      </c>
      <c r="F161" s="574">
        <v>44126</v>
      </c>
      <c r="G161" s="307" t="s">
        <v>1574</v>
      </c>
      <c r="H161" s="232">
        <v>10</v>
      </c>
      <c r="I161" s="232"/>
      <c r="J161" s="232"/>
      <c r="K161" s="232" t="s">
        <v>1575</v>
      </c>
      <c r="L161" s="232" t="s">
        <v>887</v>
      </c>
      <c r="M161" s="232" t="s">
        <v>135</v>
      </c>
      <c r="N161" s="233">
        <v>18220</v>
      </c>
      <c r="O161" s="307"/>
      <c r="P161" s="405">
        <v>200000</v>
      </c>
      <c r="Q161" s="405">
        <v>500000</v>
      </c>
      <c r="R161" s="405">
        <v>2000000</v>
      </c>
      <c r="S161" s="405">
        <v>1500000</v>
      </c>
      <c r="T161" s="405">
        <v>4200000</v>
      </c>
      <c r="U161" s="234">
        <v>5</v>
      </c>
      <c r="V161" s="234">
        <v>0</v>
      </c>
      <c r="W161" s="234">
        <v>5</v>
      </c>
      <c r="X161" s="234">
        <v>380</v>
      </c>
      <c r="Y161" s="234">
        <v>1600</v>
      </c>
      <c r="Z161" s="402">
        <v>0</v>
      </c>
    </row>
    <row r="162" spans="1:26" ht="21.95" customHeight="1">
      <c r="A162" s="732">
        <v>20200211525631</v>
      </c>
      <c r="B162" s="232" t="s">
        <v>1576</v>
      </c>
      <c r="C162" s="232" t="s">
        <v>1577</v>
      </c>
      <c r="D162" s="233">
        <v>61</v>
      </c>
      <c r="E162" s="233">
        <v>24109</v>
      </c>
      <c r="F162" s="574">
        <v>44123</v>
      </c>
      <c r="G162" s="307" t="s">
        <v>1578</v>
      </c>
      <c r="H162" s="232">
        <v>2</v>
      </c>
      <c r="I162" s="232"/>
      <c r="J162" s="232"/>
      <c r="K162" s="232" t="s">
        <v>955</v>
      </c>
      <c r="L162" s="232" t="s">
        <v>811</v>
      </c>
      <c r="M162" s="232" t="s">
        <v>31</v>
      </c>
      <c r="N162" s="233">
        <v>20230</v>
      </c>
      <c r="O162" s="307" t="s">
        <v>1579</v>
      </c>
      <c r="P162" s="405">
        <v>0</v>
      </c>
      <c r="Q162" s="405">
        <v>0</v>
      </c>
      <c r="R162" s="405">
        <v>3000000</v>
      </c>
      <c r="S162" s="405">
        <v>1000000</v>
      </c>
      <c r="T162" s="405">
        <v>4000000</v>
      </c>
      <c r="U162" s="234">
        <v>4</v>
      </c>
      <c r="V162" s="234">
        <v>4</v>
      </c>
      <c r="W162" s="234">
        <v>8</v>
      </c>
      <c r="X162" s="234">
        <v>88</v>
      </c>
      <c r="Y162" s="234">
        <v>8572</v>
      </c>
      <c r="Z162" s="402">
        <v>525</v>
      </c>
    </row>
    <row r="163" spans="1:26" ht="21.95" customHeight="1">
      <c r="A163" s="732">
        <v>20600203825636</v>
      </c>
      <c r="B163" s="232" t="s">
        <v>1580</v>
      </c>
      <c r="C163" s="232" t="s">
        <v>1581</v>
      </c>
      <c r="D163" s="233" t="s">
        <v>110</v>
      </c>
      <c r="E163" s="233">
        <v>16220</v>
      </c>
      <c r="F163" s="574">
        <v>44106</v>
      </c>
      <c r="G163" s="307">
        <v>113</v>
      </c>
      <c r="H163" s="232">
        <v>10</v>
      </c>
      <c r="I163" s="232"/>
      <c r="J163" s="232"/>
      <c r="K163" s="232" t="s">
        <v>985</v>
      </c>
      <c r="L163" s="232" t="s">
        <v>1582</v>
      </c>
      <c r="M163" s="232" t="s">
        <v>920</v>
      </c>
      <c r="N163" s="233">
        <v>60240</v>
      </c>
      <c r="O163" s="307"/>
      <c r="P163" s="405">
        <v>0</v>
      </c>
      <c r="Q163" s="405">
        <v>0</v>
      </c>
      <c r="R163" s="405">
        <v>3000000</v>
      </c>
      <c r="S163" s="405">
        <v>1000000</v>
      </c>
      <c r="T163" s="405">
        <v>4000000</v>
      </c>
      <c r="U163" s="234">
        <v>3</v>
      </c>
      <c r="V163" s="234">
        <v>3</v>
      </c>
      <c r="W163" s="234">
        <v>6</v>
      </c>
      <c r="X163" s="234">
        <v>146.84</v>
      </c>
      <c r="Y163" s="234">
        <v>2800</v>
      </c>
      <c r="Z163" s="402">
        <v>1800</v>
      </c>
    </row>
    <row r="164" spans="1:26" ht="21.95" customHeight="1">
      <c r="A164" s="732">
        <v>20850218525636</v>
      </c>
      <c r="B164" s="232" t="s">
        <v>1583</v>
      </c>
      <c r="C164" s="232" t="s">
        <v>1584</v>
      </c>
      <c r="D164" s="233" t="s">
        <v>71</v>
      </c>
      <c r="E164" s="233">
        <v>8103</v>
      </c>
      <c r="F164" s="574">
        <v>44133</v>
      </c>
      <c r="G164" s="307" t="s">
        <v>1585</v>
      </c>
      <c r="H164" s="232">
        <v>1</v>
      </c>
      <c r="I164" s="232"/>
      <c r="J164" s="232"/>
      <c r="K164" s="232" t="s">
        <v>1586</v>
      </c>
      <c r="L164" s="232" t="s">
        <v>1586</v>
      </c>
      <c r="M164" s="232" t="s">
        <v>817</v>
      </c>
      <c r="N164" s="233">
        <v>85120</v>
      </c>
      <c r="O164" s="307"/>
      <c r="P164" s="405">
        <v>2000000</v>
      </c>
      <c r="Q164" s="405">
        <v>0</v>
      </c>
      <c r="R164" s="405">
        <v>1500000</v>
      </c>
      <c r="S164" s="405">
        <v>500000</v>
      </c>
      <c r="T164" s="405">
        <v>4000000</v>
      </c>
      <c r="U164" s="234">
        <v>2</v>
      </c>
      <c r="V164" s="234">
        <v>0</v>
      </c>
      <c r="W164" s="234">
        <v>2</v>
      </c>
      <c r="X164" s="234">
        <v>186</v>
      </c>
      <c r="Y164" s="234">
        <v>18580</v>
      </c>
      <c r="Z164" s="402">
        <v>0</v>
      </c>
    </row>
    <row r="165" spans="1:26" ht="21.95" customHeight="1">
      <c r="A165" s="732">
        <v>10190217625638</v>
      </c>
      <c r="B165" s="232" t="s">
        <v>1587</v>
      </c>
      <c r="C165" s="232" t="s">
        <v>90</v>
      </c>
      <c r="D165" s="233">
        <v>105</v>
      </c>
      <c r="E165" s="233">
        <v>38211</v>
      </c>
      <c r="F165" s="574">
        <v>44133</v>
      </c>
      <c r="G165" s="307" t="s">
        <v>1588</v>
      </c>
      <c r="H165" s="232">
        <v>1</v>
      </c>
      <c r="I165" s="232"/>
      <c r="J165" s="232"/>
      <c r="K165" s="232" t="s">
        <v>1589</v>
      </c>
      <c r="L165" s="232" t="s">
        <v>905</v>
      </c>
      <c r="M165" s="232" t="s">
        <v>27</v>
      </c>
      <c r="N165" s="233">
        <v>18150</v>
      </c>
      <c r="O165" s="307"/>
      <c r="P165" s="405">
        <v>250000</v>
      </c>
      <c r="Q165" s="405">
        <v>1200000</v>
      </c>
      <c r="R165" s="405">
        <v>1500000</v>
      </c>
      <c r="S165" s="405">
        <v>1000000</v>
      </c>
      <c r="T165" s="405">
        <v>3950000</v>
      </c>
      <c r="U165" s="234">
        <v>15</v>
      </c>
      <c r="V165" s="234">
        <v>3</v>
      </c>
      <c r="W165" s="234">
        <v>18</v>
      </c>
      <c r="X165" s="234">
        <v>362.5</v>
      </c>
      <c r="Y165" s="234">
        <v>1848</v>
      </c>
      <c r="Z165" s="402">
        <v>1848</v>
      </c>
    </row>
    <row r="166" spans="1:26" ht="21.95" customHeight="1">
      <c r="A166" s="732">
        <v>10340208025633</v>
      </c>
      <c r="B166" s="232" t="s">
        <v>1590</v>
      </c>
      <c r="C166" s="232" t="s">
        <v>90</v>
      </c>
      <c r="D166" s="233">
        <v>105</v>
      </c>
      <c r="E166" s="233">
        <v>38211</v>
      </c>
      <c r="F166" s="574">
        <v>44116</v>
      </c>
      <c r="G166" s="307">
        <v>309</v>
      </c>
      <c r="H166" s="232">
        <v>20</v>
      </c>
      <c r="I166" s="232"/>
      <c r="J166" s="232"/>
      <c r="K166" s="232" t="s">
        <v>970</v>
      </c>
      <c r="L166" s="232" t="s">
        <v>971</v>
      </c>
      <c r="M166" s="232" t="s">
        <v>908</v>
      </c>
      <c r="N166" s="233">
        <v>34160</v>
      </c>
      <c r="O166" s="307">
        <v>825521119</v>
      </c>
      <c r="P166" s="405">
        <v>1000000</v>
      </c>
      <c r="Q166" s="405">
        <v>1000000</v>
      </c>
      <c r="R166" s="405">
        <v>1000000</v>
      </c>
      <c r="S166" s="405">
        <v>500000</v>
      </c>
      <c r="T166" s="405">
        <v>3500000</v>
      </c>
      <c r="U166" s="234">
        <v>35</v>
      </c>
      <c r="V166" s="234">
        <v>20</v>
      </c>
      <c r="W166" s="234">
        <v>55</v>
      </c>
      <c r="X166" s="234">
        <v>98</v>
      </c>
      <c r="Y166" s="234">
        <v>21980</v>
      </c>
      <c r="Z166" s="402">
        <v>168</v>
      </c>
    </row>
    <row r="167" spans="1:26" ht="21.95" customHeight="1">
      <c r="A167" s="732">
        <v>20240201725635</v>
      </c>
      <c r="B167" s="232" t="s">
        <v>1591</v>
      </c>
      <c r="C167" s="232" t="s">
        <v>1592</v>
      </c>
      <c r="D167" s="233" t="s">
        <v>32</v>
      </c>
      <c r="E167" s="233">
        <v>10139</v>
      </c>
      <c r="F167" s="574">
        <v>44105</v>
      </c>
      <c r="G167" s="307" t="s">
        <v>1593</v>
      </c>
      <c r="H167" s="232">
        <v>1</v>
      </c>
      <c r="I167" s="232"/>
      <c r="J167" s="232"/>
      <c r="K167" s="232" t="s">
        <v>1594</v>
      </c>
      <c r="L167" s="232" t="s">
        <v>824</v>
      </c>
      <c r="M167" s="232" t="s">
        <v>44</v>
      </c>
      <c r="N167" s="233">
        <v>24120</v>
      </c>
      <c r="O167" s="307"/>
      <c r="P167" s="405">
        <v>1100000</v>
      </c>
      <c r="Q167" s="405">
        <v>700000</v>
      </c>
      <c r="R167" s="405">
        <v>1000000</v>
      </c>
      <c r="S167" s="405">
        <v>300000</v>
      </c>
      <c r="T167" s="405">
        <v>3100000</v>
      </c>
      <c r="U167" s="234">
        <v>10</v>
      </c>
      <c r="V167" s="234">
        <v>10</v>
      </c>
      <c r="W167" s="234">
        <v>20</v>
      </c>
      <c r="X167" s="234">
        <v>496.74</v>
      </c>
      <c r="Y167" s="234">
        <v>3200</v>
      </c>
      <c r="Z167" s="402">
        <v>700</v>
      </c>
    </row>
    <row r="168" spans="1:26" ht="21.95" customHeight="1">
      <c r="A168" s="732">
        <v>20300216925636</v>
      </c>
      <c r="B168" s="232" t="s">
        <v>1595</v>
      </c>
      <c r="C168" s="232" t="s">
        <v>97</v>
      </c>
      <c r="D168" s="233" t="s">
        <v>83</v>
      </c>
      <c r="E168" s="233">
        <v>23953</v>
      </c>
      <c r="F168" s="574">
        <v>44132</v>
      </c>
      <c r="G168" s="307"/>
      <c r="H168" s="232">
        <v>0</v>
      </c>
      <c r="I168" s="232"/>
      <c r="J168" s="232"/>
      <c r="K168" s="232" t="s">
        <v>1596</v>
      </c>
      <c r="L168" s="232" t="s">
        <v>1597</v>
      </c>
      <c r="M168" s="232" t="s">
        <v>72</v>
      </c>
      <c r="N168" s="233">
        <v>30220</v>
      </c>
      <c r="O168" s="307"/>
      <c r="P168" s="405">
        <v>840000</v>
      </c>
      <c r="Q168" s="405">
        <v>1000000</v>
      </c>
      <c r="R168" s="405">
        <v>1000000</v>
      </c>
      <c r="S168" s="405">
        <v>200000</v>
      </c>
      <c r="T168" s="405">
        <v>3040000</v>
      </c>
      <c r="U168" s="234">
        <v>8</v>
      </c>
      <c r="V168" s="234">
        <v>1</v>
      </c>
      <c r="W168" s="234">
        <v>9</v>
      </c>
      <c r="X168" s="234">
        <v>196</v>
      </c>
      <c r="Y168" s="234">
        <v>2276</v>
      </c>
      <c r="Z168" s="402">
        <v>720</v>
      </c>
    </row>
    <row r="169" spans="1:26" ht="21.95" customHeight="1">
      <c r="A169" s="732">
        <v>20200213025630</v>
      </c>
      <c r="B169" s="232" t="s">
        <v>1598</v>
      </c>
      <c r="C169" s="232" t="s">
        <v>1599</v>
      </c>
      <c r="D169" s="233">
        <v>37</v>
      </c>
      <c r="E169" s="233">
        <v>31001</v>
      </c>
      <c r="F169" s="574">
        <v>44125</v>
      </c>
      <c r="G169" s="307" t="s">
        <v>1600</v>
      </c>
      <c r="H169" s="232">
        <v>5</v>
      </c>
      <c r="I169" s="232"/>
      <c r="J169" s="232"/>
      <c r="K169" s="232" t="s">
        <v>1601</v>
      </c>
      <c r="L169" s="232" t="s">
        <v>901</v>
      </c>
      <c r="M169" s="232" t="s">
        <v>31</v>
      </c>
      <c r="N169" s="233">
        <v>20000</v>
      </c>
      <c r="O169" s="307"/>
      <c r="P169" s="405">
        <v>0</v>
      </c>
      <c r="Q169" s="405">
        <v>0</v>
      </c>
      <c r="R169" s="405">
        <v>2500000</v>
      </c>
      <c r="S169" s="405">
        <v>500000</v>
      </c>
      <c r="T169" s="405">
        <v>3000000</v>
      </c>
      <c r="U169" s="234">
        <v>16</v>
      </c>
      <c r="V169" s="234">
        <v>5</v>
      </c>
      <c r="W169" s="234">
        <v>21</v>
      </c>
      <c r="X169" s="234">
        <v>125.5</v>
      </c>
      <c r="Y169" s="234">
        <v>1528</v>
      </c>
      <c r="Z169" s="402">
        <v>144</v>
      </c>
    </row>
    <row r="170" spans="1:26" ht="21.95" customHeight="1">
      <c r="A170" s="732">
        <v>10740217425635</v>
      </c>
      <c r="B170" s="232" t="s">
        <v>1602</v>
      </c>
      <c r="C170" s="232" t="s">
        <v>1603</v>
      </c>
      <c r="D170" s="233">
        <v>106</v>
      </c>
      <c r="E170" s="233">
        <v>38300</v>
      </c>
      <c r="F170" s="574">
        <v>44131</v>
      </c>
      <c r="G170" s="307">
        <v>79</v>
      </c>
      <c r="H170" s="232">
        <v>8</v>
      </c>
      <c r="I170" s="232"/>
      <c r="J170" s="232"/>
      <c r="K170" s="232" t="s">
        <v>975</v>
      </c>
      <c r="L170" s="232" t="s">
        <v>64</v>
      </c>
      <c r="M170" s="232" t="s">
        <v>65</v>
      </c>
      <c r="N170" s="233">
        <v>74000</v>
      </c>
      <c r="O170" s="307"/>
      <c r="P170" s="405">
        <v>0</v>
      </c>
      <c r="Q170" s="405">
        <v>0</v>
      </c>
      <c r="R170" s="405">
        <v>1500000</v>
      </c>
      <c r="S170" s="405">
        <v>1500000</v>
      </c>
      <c r="T170" s="405">
        <v>3000000</v>
      </c>
      <c r="U170" s="234">
        <v>8</v>
      </c>
      <c r="V170" s="234">
        <v>6</v>
      </c>
      <c r="W170" s="234">
        <v>14</v>
      </c>
      <c r="X170" s="234">
        <v>284.68</v>
      </c>
      <c r="Y170" s="234">
        <v>1678</v>
      </c>
      <c r="Z170" s="402">
        <v>375</v>
      </c>
    </row>
    <row r="171" spans="1:26" ht="21.95" customHeight="1">
      <c r="A171" s="732">
        <v>20110219125633</v>
      </c>
      <c r="B171" s="232" t="s">
        <v>1604</v>
      </c>
      <c r="C171" s="232" t="s">
        <v>1605</v>
      </c>
      <c r="D171" s="233" t="s">
        <v>91</v>
      </c>
      <c r="E171" s="233">
        <v>29309</v>
      </c>
      <c r="F171" s="574">
        <v>44134</v>
      </c>
      <c r="G171" s="307">
        <v>537</v>
      </c>
      <c r="H171" s="232">
        <v>8</v>
      </c>
      <c r="I171" s="232"/>
      <c r="J171" s="232"/>
      <c r="K171" s="232" t="s">
        <v>1606</v>
      </c>
      <c r="L171" s="232" t="s">
        <v>76</v>
      </c>
      <c r="M171" s="232" t="s">
        <v>29</v>
      </c>
      <c r="N171" s="233">
        <v>10280</v>
      </c>
      <c r="O171" s="307" t="s">
        <v>1607</v>
      </c>
      <c r="P171" s="405">
        <v>0</v>
      </c>
      <c r="Q171" s="405">
        <v>0</v>
      </c>
      <c r="R171" s="405">
        <v>1000000</v>
      </c>
      <c r="S171" s="405">
        <v>2000000</v>
      </c>
      <c r="T171" s="405">
        <v>3000000</v>
      </c>
      <c r="U171" s="234">
        <v>12</v>
      </c>
      <c r="V171" s="234">
        <v>10</v>
      </c>
      <c r="W171" s="234">
        <v>22</v>
      </c>
      <c r="X171" s="234">
        <v>101.97</v>
      </c>
      <c r="Y171" s="234">
        <v>800</v>
      </c>
      <c r="Z171" s="402">
        <v>460</v>
      </c>
    </row>
    <row r="172" spans="1:26" ht="21.95" customHeight="1">
      <c r="A172" s="732">
        <v>20120209725631</v>
      </c>
      <c r="B172" s="232" t="s">
        <v>1608</v>
      </c>
      <c r="C172" s="232" t="s">
        <v>1609</v>
      </c>
      <c r="D172" s="233" t="s">
        <v>83</v>
      </c>
      <c r="E172" s="233">
        <v>23953</v>
      </c>
      <c r="F172" s="574">
        <v>44119</v>
      </c>
      <c r="G172" s="307" t="s">
        <v>1610</v>
      </c>
      <c r="H172" s="232"/>
      <c r="I172" s="232"/>
      <c r="J172" s="232" t="s">
        <v>1611</v>
      </c>
      <c r="K172" s="232" t="s">
        <v>1612</v>
      </c>
      <c r="L172" s="232" t="s">
        <v>965</v>
      </c>
      <c r="M172" s="232" t="s">
        <v>48</v>
      </c>
      <c r="N172" s="233">
        <v>11000</v>
      </c>
      <c r="O172" s="307"/>
      <c r="P172" s="405">
        <v>0</v>
      </c>
      <c r="Q172" s="405">
        <v>400000</v>
      </c>
      <c r="R172" s="405">
        <v>2000000</v>
      </c>
      <c r="S172" s="405">
        <v>600000</v>
      </c>
      <c r="T172" s="405">
        <v>3000000</v>
      </c>
      <c r="U172" s="234">
        <v>3</v>
      </c>
      <c r="V172" s="234">
        <v>0</v>
      </c>
      <c r="W172" s="234">
        <v>3</v>
      </c>
      <c r="X172" s="234">
        <v>484.22</v>
      </c>
      <c r="Y172" s="234">
        <v>4606</v>
      </c>
      <c r="Z172" s="402">
        <v>184</v>
      </c>
    </row>
    <row r="173" spans="1:26" ht="21.95" customHeight="1">
      <c r="A173" s="732">
        <v>60120202125632</v>
      </c>
      <c r="B173" s="232" t="s">
        <v>1613</v>
      </c>
      <c r="C173" s="232" t="s">
        <v>1614</v>
      </c>
      <c r="D173" s="233">
        <v>69</v>
      </c>
      <c r="E173" s="233">
        <v>26202</v>
      </c>
      <c r="F173" s="574">
        <v>44106</v>
      </c>
      <c r="G173" s="307" t="s">
        <v>1615</v>
      </c>
      <c r="H173" s="232">
        <v>3</v>
      </c>
      <c r="I173" s="232" t="s">
        <v>1616</v>
      </c>
      <c r="J173" s="232" t="s">
        <v>1617</v>
      </c>
      <c r="K173" s="232" t="s">
        <v>1618</v>
      </c>
      <c r="L173" s="232" t="s">
        <v>826</v>
      </c>
      <c r="M173" s="232" t="s">
        <v>48</v>
      </c>
      <c r="N173" s="233">
        <v>11120</v>
      </c>
      <c r="O173" s="307" t="s">
        <v>1619</v>
      </c>
      <c r="P173" s="405">
        <v>1200000</v>
      </c>
      <c r="Q173" s="405">
        <v>1000000</v>
      </c>
      <c r="R173" s="405">
        <v>400000</v>
      </c>
      <c r="S173" s="405">
        <v>400000</v>
      </c>
      <c r="T173" s="405">
        <v>3000000</v>
      </c>
      <c r="U173" s="234">
        <v>8</v>
      </c>
      <c r="V173" s="234">
        <v>2</v>
      </c>
      <c r="W173" s="234">
        <v>10</v>
      </c>
      <c r="X173" s="234">
        <v>50</v>
      </c>
      <c r="Y173" s="234">
        <v>500</v>
      </c>
      <c r="Z173" s="402">
        <v>500</v>
      </c>
    </row>
    <row r="174" spans="1:26" ht="21.95" customHeight="1">
      <c r="A174" s="732">
        <v>10250209125631</v>
      </c>
      <c r="B174" s="232" t="s">
        <v>1620</v>
      </c>
      <c r="C174" s="232" t="s">
        <v>1621</v>
      </c>
      <c r="D174" s="233">
        <v>105</v>
      </c>
      <c r="E174" s="233">
        <v>38211</v>
      </c>
      <c r="F174" s="574">
        <v>44119</v>
      </c>
      <c r="G174" s="307">
        <v>1016</v>
      </c>
      <c r="H174" s="232">
        <v>2</v>
      </c>
      <c r="I174" s="232"/>
      <c r="J174" s="232" t="s">
        <v>1622</v>
      </c>
      <c r="K174" s="232" t="s">
        <v>1623</v>
      </c>
      <c r="L174" s="232" t="s">
        <v>893</v>
      </c>
      <c r="M174" s="232" t="s">
        <v>35</v>
      </c>
      <c r="N174" s="233">
        <v>25220</v>
      </c>
      <c r="O174" s="307"/>
      <c r="P174" s="405">
        <v>870000</v>
      </c>
      <c r="Q174" s="405">
        <v>800000</v>
      </c>
      <c r="R174" s="405">
        <v>200000</v>
      </c>
      <c r="S174" s="405">
        <v>1000000</v>
      </c>
      <c r="T174" s="405">
        <v>2870000</v>
      </c>
      <c r="U174" s="234">
        <v>4</v>
      </c>
      <c r="V174" s="234">
        <v>0</v>
      </c>
      <c r="W174" s="234">
        <v>4</v>
      </c>
      <c r="X174" s="234">
        <v>95</v>
      </c>
      <c r="Y174" s="234">
        <v>4368</v>
      </c>
      <c r="Z174" s="402">
        <v>360</v>
      </c>
    </row>
    <row r="175" spans="1:26" ht="21.95" customHeight="1">
      <c r="A175" s="732">
        <v>20620208525635</v>
      </c>
      <c r="B175" s="232" t="s">
        <v>1624</v>
      </c>
      <c r="C175" s="232" t="s">
        <v>1625</v>
      </c>
      <c r="D175" s="233">
        <v>37</v>
      </c>
      <c r="E175" s="233">
        <v>31001</v>
      </c>
      <c r="F175" s="574">
        <v>44118</v>
      </c>
      <c r="G175" s="307" t="s">
        <v>1626</v>
      </c>
      <c r="H175" s="232"/>
      <c r="I175" s="232"/>
      <c r="J175" s="232"/>
      <c r="K175" s="232" t="s">
        <v>1627</v>
      </c>
      <c r="L175" s="232" t="s">
        <v>1628</v>
      </c>
      <c r="M175" s="232" t="s">
        <v>857</v>
      </c>
      <c r="N175" s="233">
        <v>62000</v>
      </c>
      <c r="O175" s="307"/>
      <c r="P175" s="405">
        <v>300000</v>
      </c>
      <c r="Q175" s="405">
        <v>400000</v>
      </c>
      <c r="R175" s="405">
        <v>1000000</v>
      </c>
      <c r="S175" s="405">
        <v>500000</v>
      </c>
      <c r="T175" s="405">
        <v>2200000</v>
      </c>
      <c r="U175" s="234">
        <v>30</v>
      </c>
      <c r="V175" s="234">
        <v>15</v>
      </c>
      <c r="W175" s="234">
        <v>45</v>
      </c>
      <c r="X175" s="234">
        <v>210.28</v>
      </c>
      <c r="Y175" s="234">
        <v>6760</v>
      </c>
      <c r="Z175" s="402">
        <v>640</v>
      </c>
    </row>
    <row r="176" spans="1:26" ht="21.95" customHeight="1">
      <c r="A176" s="732">
        <v>20140217525633</v>
      </c>
      <c r="B176" s="232" t="s">
        <v>1629</v>
      </c>
      <c r="C176" s="232" t="s">
        <v>1630</v>
      </c>
      <c r="D176" s="233" t="s">
        <v>69</v>
      </c>
      <c r="E176" s="233">
        <v>20121</v>
      </c>
      <c r="F176" s="574">
        <v>44133</v>
      </c>
      <c r="G176" s="307">
        <v>35</v>
      </c>
      <c r="H176" s="232">
        <v>8</v>
      </c>
      <c r="I176" s="232" t="s">
        <v>37</v>
      </c>
      <c r="J176" s="232" t="s">
        <v>37</v>
      </c>
      <c r="K176" s="232" t="s">
        <v>1631</v>
      </c>
      <c r="L176" s="232" t="s">
        <v>1632</v>
      </c>
      <c r="M176" s="232" t="s">
        <v>39</v>
      </c>
      <c r="N176" s="233">
        <v>13210</v>
      </c>
      <c r="O176" s="307"/>
      <c r="P176" s="405">
        <v>0</v>
      </c>
      <c r="Q176" s="405">
        <v>400000</v>
      </c>
      <c r="R176" s="405">
        <v>600000</v>
      </c>
      <c r="S176" s="405">
        <v>1000000</v>
      </c>
      <c r="T176" s="405">
        <v>2000000</v>
      </c>
      <c r="U176" s="234">
        <v>6</v>
      </c>
      <c r="V176" s="234">
        <v>0</v>
      </c>
      <c r="W176" s="234">
        <v>6</v>
      </c>
      <c r="X176" s="234">
        <v>123.2</v>
      </c>
      <c r="Y176" s="234">
        <v>350</v>
      </c>
      <c r="Z176" s="402">
        <v>350</v>
      </c>
    </row>
    <row r="177" spans="1:26" ht="21.95" customHeight="1">
      <c r="A177" s="732">
        <v>20190214325636</v>
      </c>
      <c r="B177" s="232" t="s">
        <v>1633</v>
      </c>
      <c r="C177" s="232" t="s">
        <v>1634</v>
      </c>
      <c r="D177" s="233" t="s">
        <v>83</v>
      </c>
      <c r="E177" s="233">
        <v>23953</v>
      </c>
      <c r="F177" s="574">
        <v>44126</v>
      </c>
      <c r="G177" s="307" t="s">
        <v>1635</v>
      </c>
      <c r="H177" s="232">
        <v>4</v>
      </c>
      <c r="I177" s="232" t="s">
        <v>37</v>
      </c>
      <c r="J177" s="232" t="s">
        <v>37</v>
      </c>
      <c r="K177" s="232" t="s">
        <v>1594</v>
      </c>
      <c r="L177" s="232" t="s">
        <v>1636</v>
      </c>
      <c r="M177" s="232" t="s">
        <v>27</v>
      </c>
      <c r="N177" s="233">
        <v>18000</v>
      </c>
      <c r="O177" s="307">
        <v>800206633</v>
      </c>
      <c r="P177" s="405">
        <v>0</v>
      </c>
      <c r="Q177" s="405">
        <v>0</v>
      </c>
      <c r="R177" s="405">
        <v>1500000</v>
      </c>
      <c r="S177" s="405">
        <v>500000</v>
      </c>
      <c r="T177" s="405">
        <v>2000000</v>
      </c>
      <c r="U177" s="234">
        <v>40</v>
      </c>
      <c r="V177" s="234">
        <v>5</v>
      </c>
      <c r="W177" s="234">
        <v>45</v>
      </c>
      <c r="X177" s="234">
        <v>480</v>
      </c>
      <c r="Y177" s="234">
        <v>16000</v>
      </c>
      <c r="Z177" s="402">
        <v>87</v>
      </c>
    </row>
    <row r="178" spans="1:26" ht="21.95" customHeight="1">
      <c r="A178" s="732">
        <v>20240201825633</v>
      </c>
      <c r="B178" s="232" t="s">
        <v>1637</v>
      </c>
      <c r="C178" s="232" t="s">
        <v>1638</v>
      </c>
      <c r="D178" s="233" t="s">
        <v>71</v>
      </c>
      <c r="E178" s="233">
        <v>8103</v>
      </c>
      <c r="F178" s="574">
        <v>44105</v>
      </c>
      <c r="G178" s="307"/>
      <c r="H178" s="232">
        <v>9</v>
      </c>
      <c r="I178" s="232"/>
      <c r="J178" s="232"/>
      <c r="K178" s="232" t="s">
        <v>899</v>
      </c>
      <c r="L178" s="232" t="s">
        <v>824</v>
      </c>
      <c r="M178" s="232" t="s">
        <v>44</v>
      </c>
      <c r="N178" s="233">
        <v>24120</v>
      </c>
      <c r="O178" s="307"/>
      <c r="P178" s="405">
        <v>0</v>
      </c>
      <c r="Q178" s="405">
        <v>0</v>
      </c>
      <c r="R178" s="405">
        <v>1000000</v>
      </c>
      <c r="S178" s="405">
        <v>1000000</v>
      </c>
      <c r="T178" s="405">
        <v>2000000</v>
      </c>
      <c r="U178" s="234">
        <v>3</v>
      </c>
      <c r="V178" s="234">
        <v>1</v>
      </c>
      <c r="W178" s="234">
        <v>4</v>
      </c>
      <c r="X178" s="234">
        <v>490</v>
      </c>
      <c r="Y178" s="234">
        <v>60724</v>
      </c>
      <c r="Z178" s="402">
        <v>0</v>
      </c>
    </row>
    <row r="179" spans="1:26" ht="21.95" customHeight="1">
      <c r="A179" s="732">
        <v>20240201525639</v>
      </c>
      <c r="B179" s="232" t="s">
        <v>1639</v>
      </c>
      <c r="C179" s="232" t="s">
        <v>1640</v>
      </c>
      <c r="D179" s="233" t="s">
        <v>358</v>
      </c>
      <c r="E179" s="233">
        <v>10743</v>
      </c>
      <c r="F179" s="574">
        <v>44105</v>
      </c>
      <c r="G179" s="307">
        <v>40</v>
      </c>
      <c r="H179" s="232">
        <v>3</v>
      </c>
      <c r="I179" s="232"/>
      <c r="J179" s="232" t="s">
        <v>1641</v>
      </c>
      <c r="K179" s="232" t="s">
        <v>1019</v>
      </c>
      <c r="L179" s="232" t="s">
        <v>807</v>
      </c>
      <c r="M179" s="232" t="s">
        <v>44</v>
      </c>
      <c r="N179" s="233">
        <v>24130</v>
      </c>
      <c r="O179" s="307"/>
      <c r="P179" s="405">
        <v>0</v>
      </c>
      <c r="Q179" s="405">
        <v>700000</v>
      </c>
      <c r="R179" s="405">
        <v>500000</v>
      </c>
      <c r="S179" s="405">
        <v>500000</v>
      </c>
      <c r="T179" s="405">
        <v>1700000</v>
      </c>
      <c r="U179" s="234">
        <v>3</v>
      </c>
      <c r="V179" s="234">
        <v>17</v>
      </c>
      <c r="W179" s="234">
        <v>20</v>
      </c>
      <c r="X179" s="234">
        <v>70</v>
      </c>
      <c r="Y179" s="234">
        <v>820</v>
      </c>
      <c r="Z179" s="402">
        <v>820</v>
      </c>
    </row>
    <row r="180" spans="1:26" ht="21.95" customHeight="1">
      <c r="A180" s="732">
        <v>20670216625638</v>
      </c>
      <c r="B180" s="232" t="s">
        <v>1642</v>
      </c>
      <c r="C180" s="232" t="s">
        <v>1643</v>
      </c>
      <c r="D180" s="233" t="s">
        <v>110</v>
      </c>
      <c r="E180" s="233">
        <v>16220</v>
      </c>
      <c r="F180" s="574">
        <v>44131</v>
      </c>
      <c r="G180" s="307">
        <v>80</v>
      </c>
      <c r="H180" s="232">
        <v>5</v>
      </c>
      <c r="I180" s="232"/>
      <c r="J180" s="232"/>
      <c r="K180" s="232" t="s">
        <v>1644</v>
      </c>
      <c r="L180" s="232" t="s">
        <v>949</v>
      </c>
      <c r="M180" s="232" t="s">
        <v>871</v>
      </c>
      <c r="N180" s="233">
        <v>67110</v>
      </c>
      <c r="O180" s="307">
        <v>871952995</v>
      </c>
      <c r="P180" s="405">
        <v>1000000</v>
      </c>
      <c r="Q180" s="405">
        <v>80000</v>
      </c>
      <c r="R180" s="405">
        <v>150000</v>
      </c>
      <c r="S180" s="405">
        <v>400000</v>
      </c>
      <c r="T180" s="405">
        <v>1630000</v>
      </c>
      <c r="U180" s="234">
        <v>5</v>
      </c>
      <c r="V180" s="234">
        <v>0</v>
      </c>
      <c r="W180" s="234">
        <v>5</v>
      </c>
      <c r="X180" s="234">
        <v>57.51</v>
      </c>
      <c r="Y180" s="234">
        <v>2432</v>
      </c>
      <c r="Z180" s="402">
        <v>32</v>
      </c>
    </row>
    <row r="181" spans="1:26" ht="21.95" customHeight="1">
      <c r="A181" s="732">
        <v>20860202425636</v>
      </c>
      <c r="B181" s="232" t="s">
        <v>1645</v>
      </c>
      <c r="C181" s="232" t="s">
        <v>130</v>
      </c>
      <c r="D181" s="233" t="s">
        <v>71</v>
      </c>
      <c r="E181" s="233">
        <v>8103</v>
      </c>
      <c r="F181" s="574">
        <v>44106</v>
      </c>
      <c r="G181" s="307" t="s">
        <v>1646</v>
      </c>
      <c r="H181" s="232">
        <v>3</v>
      </c>
      <c r="I181" s="232"/>
      <c r="J181" s="232"/>
      <c r="K181" s="232" t="s">
        <v>1647</v>
      </c>
      <c r="L181" s="232" t="s">
        <v>1648</v>
      </c>
      <c r="M181" s="232" t="s">
        <v>127</v>
      </c>
      <c r="N181" s="233">
        <v>86140</v>
      </c>
      <c r="O181" s="307"/>
      <c r="P181" s="405">
        <v>500000</v>
      </c>
      <c r="Q181" s="405">
        <v>250000</v>
      </c>
      <c r="R181" s="405">
        <v>250000</v>
      </c>
      <c r="S181" s="405">
        <v>100000</v>
      </c>
      <c r="T181" s="405">
        <v>1100000</v>
      </c>
      <c r="U181" s="234">
        <v>3</v>
      </c>
      <c r="V181" s="234">
        <v>0</v>
      </c>
      <c r="W181" s="234">
        <v>3</v>
      </c>
      <c r="X181" s="234">
        <v>185</v>
      </c>
      <c r="Y181" s="234">
        <v>0</v>
      </c>
      <c r="Z181" s="402">
        <v>4154</v>
      </c>
    </row>
    <row r="182" spans="1:26" ht="21.95" customHeight="1">
      <c r="A182" s="732">
        <v>20400211925639</v>
      </c>
      <c r="B182" s="232" t="s">
        <v>1649</v>
      </c>
      <c r="C182" s="232" t="s">
        <v>1650</v>
      </c>
      <c r="D182" s="233" t="s">
        <v>69</v>
      </c>
      <c r="E182" s="233">
        <v>20121</v>
      </c>
      <c r="F182" s="574">
        <v>44124</v>
      </c>
      <c r="G182" s="307">
        <v>209</v>
      </c>
      <c r="H182" s="232">
        <v>9</v>
      </c>
      <c r="I182" s="232"/>
      <c r="J182" s="232" t="s">
        <v>860</v>
      </c>
      <c r="K182" s="232" t="s">
        <v>1651</v>
      </c>
      <c r="L182" s="232" t="s">
        <v>1651</v>
      </c>
      <c r="M182" s="232" t="s">
        <v>129</v>
      </c>
      <c r="N182" s="233">
        <v>40110</v>
      </c>
      <c r="O182" s="307"/>
      <c r="P182" s="405">
        <v>500000</v>
      </c>
      <c r="Q182" s="405">
        <v>100000</v>
      </c>
      <c r="R182" s="405">
        <v>300000</v>
      </c>
      <c r="S182" s="405">
        <v>100000</v>
      </c>
      <c r="T182" s="405">
        <v>1000000</v>
      </c>
      <c r="U182" s="234">
        <v>7</v>
      </c>
      <c r="V182" s="234">
        <v>3</v>
      </c>
      <c r="W182" s="234">
        <v>10</v>
      </c>
      <c r="X182" s="234">
        <v>198</v>
      </c>
      <c r="Y182" s="234">
        <v>640</v>
      </c>
      <c r="Z182" s="402">
        <v>640</v>
      </c>
    </row>
    <row r="183" spans="1:26" ht="21.95" customHeight="1">
      <c r="A183" s="732">
        <v>20160202225635</v>
      </c>
      <c r="B183" s="232" t="s">
        <v>1652</v>
      </c>
      <c r="C183" s="232" t="s">
        <v>1653</v>
      </c>
      <c r="D183" s="233" t="s">
        <v>83</v>
      </c>
      <c r="E183" s="233">
        <v>23953</v>
      </c>
      <c r="F183" s="574">
        <v>44106</v>
      </c>
      <c r="G183" s="307" t="s">
        <v>948</v>
      </c>
      <c r="H183" s="232">
        <v>3</v>
      </c>
      <c r="I183" s="232"/>
      <c r="J183" s="232"/>
      <c r="K183" s="232" t="s">
        <v>1654</v>
      </c>
      <c r="L183" s="232" t="s">
        <v>1655</v>
      </c>
      <c r="M183" s="232" t="s">
        <v>135</v>
      </c>
      <c r="N183" s="233">
        <v>15120</v>
      </c>
      <c r="O183" s="307"/>
      <c r="P183" s="405">
        <v>300000</v>
      </c>
      <c r="Q183" s="405">
        <v>300000</v>
      </c>
      <c r="R183" s="405">
        <v>300000</v>
      </c>
      <c r="S183" s="405">
        <v>100000</v>
      </c>
      <c r="T183" s="405">
        <v>1000000</v>
      </c>
      <c r="U183" s="234">
        <v>11</v>
      </c>
      <c r="V183" s="234">
        <v>0</v>
      </c>
      <c r="W183" s="234">
        <v>11</v>
      </c>
      <c r="X183" s="234">
        <v>432</v>
      </c>
      <c r="Y183" s="234">
        <v>4800</v>
      </c>
      <c r="Z183" s="402">
        <v>560</v>
      </c>
    </row>
    <row r="184" spans="1:26" ht="21.95" customHeight="1">
      <c r="A184" s="732">
        <v>20650203325632</v>
      </c>
      <c r="B184" s="232" t="s">
        <v>1656</v>
      </c>
      <c r="C184" s="232" t="s">
        <v>1657</v>
      </c>
      <c r="D184" s="233" t="s">
        <v>66</v>
      </c>
      <c r="E184" s="233">
        <v>25922</v>
      </c>
      <c r="F184" s="574">
        <v>44106</v>
      </c>
      <c r="G184" s="307">
        <v>44083</v>
      </c>
      <c r="H184" s="232">
        <v>8</v>
      </c>
      <c r="I184" s="232"/>
      <c r="J184" s="232"/>
      <c r="K184" s="232" t="s">
        <v>1658</v>
      </c>
      <c r="L184" s="232" t="s">
        <v>1429</v>
      </c>
      <c r="M184" s="232" t="s">
        <v>914</v>
      </c>
      <c r="N184" s="233">
        <v>65230</v>
      </c>
      <c r="O184" s="307">
        <v>818066502</v>
      </c>
      <c r="P184" s="405">
        <v>200000</v>
      </c>
      <c r="Q184" s="405">
        <v>0</v>
      </c>
      <c r="R184" s="405">
        <v>500000</v>
      </c>
      <c r="S184" s="405">
        <v>100000</v>
      </c>
      <c r="T184" s="405">
        <v>800000</v>
      </c>
      <c r="U184" s="234">
        <v>1</v>
      </c>
      <c r="V184" s="234">
        <v>4</v>
      </c>
      <c r="W184" s="234">
        <v>5</v>
      </c>
      <c r="X184" s="234">
        <v>88.13</v>
      </c>
      <c r="Y184" s="234">
        <v>1664</v>
      </c>
      <c r="Z184" s="402">
        <v>336</v>
      </c>
    </row>
    <row r="185" spans="1:26" ht="21.95" customHeight="1">
      <c r="A185" s="732">
        <v>20450214125638</v>
      </c>
      <c r="B185" s="232" t="s">
        <v>1659</v>
      </c>
      <c r="C185" s="232" t="s">
        <v>1660</v>
      </c>
      <c r="D185" s="233">
        <v>86</v>
      </c>
      <c r="E185" s="233">
        <v>32309</v>
      </c>
      <c r="F185" s="574">
        <v>44126</v>
      </c>
      <c r="G185" s="307">
        <v>125</v>
      </c>
      <c r="H185" s="232">
        <v>2</v>
      </c>
      <c r="I185" s="232"/>
      <c r="J185" s="232"/>
      <c r="K185" s="232" t="s">
        <v>1661</v>
      </c>
      <c r="L185" s="232" t="s">
        <v>1069</v>
      </c>
      <c r="M185" s="232" t="s">
        <v>106</v>
      </c>
      <c r="N185" s="233">
        <v>45000</v>
      </c>
      <c r="O185" s="307">
        <v>868597799</v>
      </c>
      <c r="P185" s="405">
        <v>0</v>
      </c>
      <c r="Q185" s="405">
        <v>19000</v>
      </c>
      <c r="R185" s="405">
        <v>30000</v>
      </c>
      <c r="S185" s="405">
        <v>600000</v>
      </c>
      <c r="T185" s="405">
        <v>649000</v>
      </c>
      <c r="U185" s="234">
        <v>21</v>
      </c>
      <c r="V185" s="234">
        <v>1</v>
      </c>
      <c r="W185" s="234">
        <v>22</v>
      </c>
      <c r="X185" s="234">
        <v>195.86</v>
      </c>
      <c r="Y185" s="234">
        <v>300</v>
      </c>
      <c r="Z185" s="402">
        <v>300</v>
      </c>
    </row>
  </sheetData>
  <sortState ref="A4:Z226">
    <sortCondition ref="M4:M226"/>
  </sortState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topLeftCell="A245" workbookViewId="0">
      <selection activeCell="B256" sqref="B256"/>
    </sheetView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201" t="s">
        <v>286</v>
      </c>
    </row>
    <row r="2" spans="1:2" ht="20.100000000000001" customHeight="1">
      <c r="A2" s="202" t="s">
        <v>287</v>
      </c>
      <c r="B2" s="575" t="s">
        <v>288</v>
      </c>
    </row>
    <row r="3" spans="1:2" ht="20.100000000000001" customHeight="1">
      <c r="A3" s="203" t="s">
        <v>271</v>
      </c>
      <c r="B3" s="576"/>
    </row>
    <row r="4" spans="1:2" ht="20.100000000000001" customHeight="1">
      <c r="A4" s="204">
        <v>1</v>
      </c>
      <c r="B4" s="577" t="s">
        <v>289</v>
      </c>
    </row>
    <row r="5" spans="1:2" ht="20.100000000000001" customHeight="1">
      <c r="A5" s="205" t="s">
        <v>99</v>
      </c>
      <c r="B5" s="578" t="s">
        <v>138</v>
      </c>
    </row>
    <row r="6" spans="1:2" ht="20.100000000000001" customHeight="1">
      <c r="A6" s="205" t="s">
        <v>126</v>
      </c>
      <c r="B6" s="578" t="s">
        <v>139</v>
      </c>
    </row>
    <row r="7" spans="1:2" ht="20.100000000000001" customHeight="1">
      <c r="A7" s="205" t="s">
        <v>290</v>
      </c>
      <c r="B7" s="578" t="s">
        <v>291</v>
      </c>
    </row>
    <row r="8" spans="1:2" ht="20.100000000000001" customHeight="1">
      <c r="A8" s="205" t="s">
        <v>292</v>
      </c>
      <c r="B8" s="578" t="s">
        <v>293</v>
      </c>
    </row>
    <row r="9" spans="1:2" ht="20.100000000000001" customHeight="1">
      <c r="A9" s="205" t="s">
        <v>107</v>
      </c>
      <c r="B9" s="578" t="s">
        <v>294</v>
      </c>
    </row>
    <row r="10" spans="1:2" ht="20.100000000000001" customHeight="1">
      <c r="A10" s="205" t="s">
        <v>87</v>
      </c>
      <c r="B10" s="578" t="s">
        <v>295</v>
      </c>
    </row>
    <row r="11" spans="1:2" ht="20.100000000000001" customHeight="1">
      <c r="A11" s="205" t="s">
        <v>296</v>
      </c>
      <c r="B11" s="578" t="s">
        <v>297</v>
      </c>
    </row>
    <row r="12" spans="1:2" ht="20.100000000000001" customHeight="1">
      <c r="A12" s="205" t="s">
        <v>298</v>
      </c>
      <c r="B12" s="578" t="s">
        <v>299</v>
      </c>
    </row>
    <row r="13" spans="1:2" ht="20.100000000000001" customHeight="1">
      <c r="A13" s="205" t="s">
        <v>105</v>
      </c>
      <c r="B13" s="578" t="s">
        <v>140</v>
      </c>
    </row>
    <row r="14" spans="1:2" ht="20.100000000000001" customHeight="1">
      <c r="A14" s="205" t="s">
        <v>300</v>
      </c>
      <c r="B14" s="578" t="s">
        <v>301</v>
      </c>
    </row>
    <row r="15" spans="1:2" ht="20.100000000000001" customHeight="1">
      <c r="A15" s="205" t="s">
        <v>302</v>
      </c>
      <c r="B15" s="578" t="s">
        <v>303</v>
      </c>
    </row>
    <row r="16" spans="1:2" ht="20.100000000000001" customHeight="1">
      <c r="A16" s="205" t="s">
        <v>95</v>
      </c>
      <c r="B16" s="578" t="s">
        <v>141</v>
      </c>
    </row>
    <row r="17" spans="1:2" ht="20.100000000000001" customHeight="1">
      <c r="A17" s="205" t="s">
        <v>71</v>
      </c>
      <c r="B17" s="578" t="s">
        <v>304</v>
      </c>
    </row>
    <row r="18" spans="1:2" ht="20.100000000000001" customHeight="1">
      <c r="A18" s="205" t="s">
        <v>305</v>
      </c>
      <c r="B18" s="578" t="s">
        <v>306</v>
      </c>
    </row>
    <row r="19" spans="1:2" ht="20.100000000000001" customHeight="1">
      <c r="A19" s="205" t="s">
        <v>108</v>
      </c>
      <c r="B19" s="578" t="s">
        <v>143</v>
      </c>
    </row>
    <row r="20" spans="1:2" ht="20.100000000000001" customHeight="1">
      <c r="A20" s="205" t="s">
        <v>307</v>
      </c>
      <c r="B20" s="578" t="s">
        <v>308</v>
      </c>
    </row>
    <row r="21" spans="1:2" ht="20.100000000000001" customHeight="1">
      <c r="A21" s="205" t="s">
        <v>96</v>
      </c>
      <c r="B21" s="578" t="s">
        <v>144</v>
      </c>
    </row>
    <row r="22" spans="1:2" ht="20.100000000000001" customHeight="1">
      <c r="A22" s="205" t="s">
        <v>100</v>
      </c>
      <c r="B22" s="578" t="s">
        <v>309</v>
      </c>
    </row>
    <row r="23" spans="1:2" ht="20.100000000000001" customHeight="1">
      <c r="A23" s="205" t="s">
        <v>32</v>
      </c>
      <c r="B23" s="578" t="s">
        <v>310</v>
      </c>
    </row>
    <row r="24" spans="1:2" ht="20.100000000000001" customHeight="1">
      <c r="A24" s="205" t="s">
        <v>311</v>
      </c>
      <c r="B24" s="578" t="s">
        <v>312</v>
      </c>
    </row>
    <row r="25" spans="1:2" ht="20.100000000000001" customHeight="1">
      <c r="A25" s="205" t="s">
        <v>114</v>
      </c>
      <c r="B25" s="578" t="s">
        <v>313</v>
      </c>
    </row>
    <row r="26" spans="1:2" ht="20.100000000000001" customHeight="1">
      <c r="A26" s="205" t="s">
        <v>314</v>
      </c>
      <c r="B26" s="578" t="s">
        <v>315</v>
      </c>
    </row>
    <row r="27" spans="1:2" ht="20.100000000000001" customHeight="1">
      <c r="A27" s="205" t="s">
        <v>316</v>
      </c>
      <c r="B27" s="578" t="s">
        <v>317</v>
      </c>
    </row>
    <row r="28" spans="1:2" ht="20.100000000000001" customHeight="1">
      <c r="A28" s="205" t="s">
        <v>318</v>
      </c>
      <c r="B28" s="578" t="s">
        <v>319</v>
      </c>
    </row>
    <row r="29" spans="1:2" ht="20.100000000000001" customHeight="1">
      <c r="A29" s="205" t="s">
        <v>320</v>
      </c>
      <c r="B29" s="578" t="s">
        <v>321</v>
      </c>
    </row>
    <row r="30" spans="1:2" ht="20.100000000000001" customHeight="1">
      <c r="A30" s="205" t="s">
        <v>322</v>
      </c>
      <c r="B30" s="578" t="s">
        <v>323</v>
      </c>
    </row>
    <row r="31" spans="1:2" ht="20.100000000000001" customHeight="1">
      <c r="A31" s="205" t="s">
        <v>324</v>
      </c>
      <c r="B31" s="578" t="s">
        <v>325</v>
      </c>
    </row>
    <row r="32" spans="1:2" ht="20.100000000000001" customHeight="1">
      <c r="A32" s="205" t="s">
        <v>326</v>
      </c>
      <c r="B32" s="578" t="s">
        <v>327</v>
      </c>
    </row>
    <row r="33" spans="1:2" ht="20.100000000000001" customHeight="1">
      <c r="A33" s="205" t="s">
        <v>328</v>
      </c>
      <c r="B33" s="578" t="s">
        <v>329</v>
      </c>
    </row>
    <row r="34" spans="1:2" ht="20.100000000000001" customHeight="1">
      <c r="A34" s="205" t="s">
        <v>330</v>
      </c>
      <c r="B34" s="578" t="s">
        <v>331</v>
      </c>
    </row>
    <row r="35" spans="1:2" ht="20.100000000000001" customHeight="1">
      <c r="A35" s="205" t="s">
        <v>332</v>
      </c>
      <c r="B35" s="578" t="s">
        <v>333</v>
      </c>
    </row>
    <row r="36" spans="1:2" ht="20.100000000000001" customHeight="1">
      <c r="A36" s="205" t="s">
        <v>334</v>
      </c>
      <c r="B36" s="578" t="s">
        <v>335</v>
      </c>
    </row>
    <row r="37" spans="1:2" ht="20.100000000000001" customHeight="1">
      <c r="A37" s="206" t="s">
        <v>336</v>
      </c>
      <c r="B37" s="579" t="s">
        <v>337</v>
      </c>
    </row>
    <row r="38" spans="1:2" ht="20.100000000000001" customHeight="1">
      <c r="A38" s="205" t="s">
        <v>338</v>
      </c>
      <c r="B38" s="578" t="s">
        <v>339</v>
      </c>
    </row>
    <row r="39" spans="1:2" ht="20.100000000000001" customHeight="1">
      <c r="A39" s="205" t="s">
        <v>109</v>
      </c>
      <c r="B39" s="578" t="s">
        <v>340</v>
      </c>
    </row>
    <row r="40" spans="1:2" ht="20.100000000000001" customHeight="1">
      <c r="A40" s="205" t="s">
        <v>341</v>
      </c>
      <c r="B40" s="578" t="s">
        <v>342</v>
      </c>
    </row>
    <row r="41" spans="1:2" ht="20.100000000000001" customHeight="1">
      <c r="A41" s="205" t="s">
        <v>343</v>
      </c>
      <c r="B41" s="578" t="s">
        <v>344</v>
      </c>
    </row>
    <row r="42" spans="1:2" ht="20.100000000000001" customHeight="1">
      <c r="A42" s="205" t="s">
        <v>345</v>
      </c>
      <c r="B42" s="578" t="s">
        <v>346</v>
      </c>
    </row>
    <row r="43" spans="1:2" ht="20.100000000000001" customHeight="1">
      <c r="A43" s="205" t="s">
        <v>347</v>
      </c>
      <c r="B43" s="578" t="s">
        <v>348</v>
      </c>
    </row>
    <row r="44" spans="1:2" ht="20.100000000000001" customHeight="1">
      <c r="A44" s="205" t="s">
        <v>77</v>
      </c>
      <c r="B44" s="578" t="s">
        <v>349</v>
      </c>
    </row>
    <row r="45" spans="1:2" ht="20.100000000000001" customHeight="1">
      <c r="A45" s="205" t="s">
        <v>350</v>
      </c>
      <c r="B45" s="578" t="s">
        <v>351</v>
      </c>
    </row>
    <row r="46" spans="1:2" ht="20.100000000000001" customHeight="1">
      <c r="A46" s="205" t="s">
        <v>352</v>
      </c>
      <c r="B46" s="578" t="s">
        <v>353</v>
      </c>
    </row>
    <row r="47" spans="1:2" ht="20.100000000000001" customHeight="1">
      <c r="A47" s="205" t="s">
        <v>120</v>
      </c>
      <c r="B47" s="578" t="s">
        <v>146</v>
      </c>
    </row>
    <row r="48" spans="1:2" ht="20.100000000000001" customHeight="1">
      <c r="A48" s="205" t="s">
        <v>354</v>
      </c>
      <c r="B48" s="578" t="s">
        <v>355</v>
      </c>
    </row>
    <row r="49" spans="1:2" ht="20.100000000000001" customHeight="1">
      <c r="A49" s="205" t="s">
        <v>101</v>
      </c>
      <c r="B49" s="578" t="s">
        <v>147</v>
      </c>
    </row>
    <row r="50" spans="1:2" ht="20.100000000000001" customHeight="1">
      <c r="A50" s="205" t="s">
        <v>52</v>
      </c>
      <c r="B50" s="578" t="s">
        <v>148</v>
      </c>
    </row>
    <row r="51" spans="1:2" ht="20.100000000000001" customHeight="1">
      <c r="A51" s="205" t="s">
        <v>119</v>
      </c>
      <c r="B51" s="578" t="s">
        <v>149</v>
      </c>
    </row>
    <row r="52" spans="1:2" ht="20.100000000000001" customHeight="1">
      <c r="A52" s="205" t="s">
        <v>40</v>
      </c>
      <c r="B52" s="578" t="s">
        <v>150</v>
      </c>
    </row>
    <row r="53" spans="1:2" ht="20.100000000000001" customHeight="1">
      <c r="A53" s="205" t="s">
        <v>356</v>
      </c>
      <c r="B53" s="578" t="s">
        <v>357</v>
      </c>
    </row>
    <row r="54" spans="1:2" ht="20.100000000000001" customHeight="1">
      <c r="A54" s="205" t="s">
        <v>358</v>
      </c>
      <c r="B54" s="578" t="s">
        <v>359</v>
      </c>
    </row>
    <row r="55" spans="1:2" ht="20.100000000000001" customHeight="1">
      <c r="A55" s="205" t="s">
        <v>360</v>
      </c>
      <c r="B55" s="578" t="s">
        <v>361</v>
      </c>
    </row>
    <row r="56" spans="1:2" ht="20.100000000000001" customHeight="1">
      <c r="A56" s="205" t="s">
        <v>362</v>
      </c>
      <c r="B56" s="578" t="s">
        <v>363</v>
      </c>
    </row>
    <row r="57" spans="1:2" ht="20.100000000000001" customHeight="1">
      <c r="A57" s="205" t="s">
        <v>364</v>
      </c>
      <c r="B57" s="578" t="s">
        <v>365</v>
      </c>
    </row>
    <row r="58" spans="1:2" ht="20.100000000000001" customHeight="1">
      <c r="A58" s="205" t="s">
        <v>366</v>
      </c>
      <c r="B58" s="578" t="s">
        <v>367</v>
      </c>
    </row>
    <row r="59" spans="1:2" ht="20.100000000000001" customHeight="1">
      <c r="A59" s="205" t="s">
        <v>368</v>
      </c>
      <c r="B59" s="578" t="s">
        <v>369</v>
      </c>
    </row>
    <row r="60" spans="1:2" ht="20.100000000000001" customHeight="1">
      <c r="A60" s="205" t="s">
        <v>370</v>
      </c>
      <c r="B60" s="578" t="s">
        <v>371</v>
      </c>
    </row>
    <row r="61" spans="1:2" ht="20.100000000000001" customHeight="1">
      <c r="A61" s="205" t="s">
        <v>372</v>
      </c>
      <c r="B61" s="578" t="s">
        <v>373</v>
      </c>
    </row>
    <row r="62" spans="1:2" ht="20.100000000000001" customHeight="1">
      <c r="A62" s="205" t="s">
        <v>374</v>
      </c>
      <c r="B62" s="578" t="s">
        <v>375</v>
      </c>
    </row>
    <row r="63" spans="1:2" ht="20.100000000000001" customHeight="1">
      <c r="A63" s="205" t="s">
        <v>376</v>
      </c>
      <c r="B63" s="578" t="s">
        <v>377</v>
      </c>
    </row>
    <row r="64" spans="1:2" ht="20.100000000000001" customHeight="1">
      <c r="A64" s="205" t="s">
        <v>378</v>
      </c>
      <c r="B64" s="578" t="s">
        <v>379</v>
      </c>
    </row>
    <row r="65" spans="1:2" ht="20.100000000000001" customHeight="1">
      <c r="A65" s="205" t="s">
        <v>380</v>
      </c>
      <c r="B65" s="578" t="s">
        <v>381</v>
      </c>
    </row>
    <row r="66" spans="1:2" ht="20.100000000000001" customHeight="1">
      <c r="A66" s="205" t="s">
        <v>382</v>
      </c>
      <c r="B66" s="578" t="s">
        <v>383</v>
      </c>
    </row>
    <row r="67" spans="1:2" ht="20.100000000000001" customHeight="1">
      <c r="A67" s="205" t="s">
        <v>384</v>
      </c>
      <c r="B67" s="578" t="s">
        <v>385</v>
      </c>
    </row>
    <row r="68" spans="1:2" ht="20.100000000000001" customHeight="1">
      <c r="A68" s="205" t="s">
        <v>386</v>
      </c>
      <c r="B68" s="578" t="s">
        <v>387</v>
      </c>
    </row>
    <row r="69" spans="1:2" ht="20.100000000000001" customHeight="1">
      <c r="A69" s="205" t="s">
        <v>63</v>
      </c>
      <c r="B69" s="578" t="s">
        <v>388</v>
      </c>
    </row>
    <row r="70" spans="1:2" ht="20.100000000000001" customHeight="1">
      <c r="A70" s="205" t="s">
        <v>389</v>
      </c>
      <c r="B70" s="578" t="s">
        <v>390</v>
      </c>
    </row>
    <row r="71" spans="1:2" ht="20.100000000000001" customHeight="1">
      <c r="A71" s="205" t="s">
        <v>391</v>
      </c>
      <c r="B71" s="578" t="s">
        <v>392</v>
      </c>
    </row>
    <row r="72" spans="1:2" ht="20.100000000000001" customHeight="1">
      <c r="A72" s="206" t="s">
        <v>393</v>
      </c>
      <c r="B72" s="579" t="s">
        <v>394</v>
      </c>
    </row>
    <row r="73" spans="1:2" ht="20.100000000000001" customHeight="1">
      <c r="A73" s="205" t="s">
        <v>395</v>
      </c>
      <c r="B73" s="578" t="s">
        <v>396</v>
      </c>
    </row>
    <row r="74" spans="1:2" ht="20.100000000000001" customHeight="1">
      <c r="A74" s="205" t="s">
        <v>397</v>
      </c>
      <c r="B74" s="578" t="s">
        <v>398</v>
      </c>
    </row>
    <row r="75" spans="1:2" ht="20.100000000000001" customHeight="1">
      <c r="A75" s="205" t="s">
        <v>399</v>
      </c>
      <c r="B75" s="578" t="s">
        <v>400</v>
      </c>
    </row>
    <row r="76" spans="1:2" ht="20.100000000000001" customHeight="1">
      <c r="A76" s="205" t="s">
        <v>401</v>
      </c>
      <c r="B76" s="578" t="s">
        <v>402</v>
      </c>
    </row>
    <row r="77" spans="1:2" ht="20.100000000000001" customHeight="1">
      <c r="A77" s="205" t="s">
        <v>403</v>
      </c>
      <c r="B77" s="578" t="s">
        <v>404</v>
      </c>
    </row>
    <row r="78" spans="1:2" ht="20.100000000000001" customHeight="1">
      <c r="A78" s="205" t="s">
        <v>405</v>
      </c>
      <c r="B78" s="578" t="s">
        <v>406</v>
      </c>
    </row>
    <row r="79" spans="1:2" ht="20.100000000000001" customHeight="1">
      <c r="A79" s="205" t="s">
        <v>407</v>
      </c>
      <c r="B79" s="578" t="s">
        <v>408</v>
      </c>
    </row>
    <row r="80" spans="1:2" ht="20.100000000000001" customHeight="1">
      <c r="A80" s="205" t="s">
        <v>115</v>
      </c>
      <c r="B80" s="578" t="s">
        <v>151</v>
      </c>
    </row>
    <row r="81" spans="1:2" ht="20.100000000000001" customHeight="1">
      <c r="A81" s="205">
        <v>14</v>
      </c>
      <c r="B81" s="578" t="s">
        <v>409</v>
      </c>
    </row>
    <row r="82" spans="1:2" ht="20.100000000000001" customHeight="1">
      <c r="A82" s="205" t="s">
        <v>113</v>
      </c>
      <c r="B82" s="578" t="s">
        <v>152</v>
      </c>
    </row>
    <row r="83" spans="1:2" ht="20.100000000000001" customHeight="1">
      <c r="A83" s="205" t="s">
        <v>28</v>
      </c>
      <c r="B83" s="578" t="s">
        <v>410</v>
      </c>
    </row>
    <row r="84" spans="1:2" ht="20.100000000000001" customHeight="1">
      <c r="A84" s="205">
        <v>16</v>
      </c>
      <c r="B84" s="578" t="s">
        <v>411</v>
      </c>
    </row>
    <row r="85" spans="1:2" ht="20.100000000000001" customHeight="1">
      <c r="A85" s="205">
        <v>17</v>
      </c>
      <c r="B85" s="578" t="s">
        <v>412</v>
      </c>
    </row>
    <row r="86" spans="1:2" ht="20.100000000000001" customHeight="1">
      <c r="A86" s="205">
        <v>18</v>
      </c>
      <c r="B86" s="578" t="s">
        <v>413</v>
      </c>
    </row>
    <row r="87" spans="1:2" ht="20.100000000000001" customHeight="1">
      <c r="A87" s="205" t="s">
        <v>414</v>
      </c>
      <c r="B87" s="578" t="s">
        <v>415</v>
      </c>
    </row>
    <row r="88" spans="1:2" ht="20.100000000000001" customHeight="1">
      <c r="A88" s="205" t="s">
        <v>416</v>
      </c>
      <c r="B88" s="578" t="s">
        <v>417</v>
      </c>
    </row>
    <row r="89" spans="1:2" ht="20.100000000000001" customHeight="1">
      <c r="A89" s="205" t="s">
        <v>98</v>
      </c>
      <c r="B89" s="578" t="s">
        <v>153</v>
      </c>
    </row>
    <row r="90" spans="1:2" ht="20.100000000000001" customHeight="1">
      <c r="A90" s="205" t="s">
        <v>117</v>
      </c>
      <c r="B90" s="578" t="s">
        <v>154</v>
      </c>
    </row>
    <row r="91" spans="1:2" ht="20.100000000000001" customHeight="1">
      <c r="A91" s="205" t="s">
        <v>418</v>
      </c>
      <c r="B91" s="578" t="s">
        <v>419</v>
      </c>
    </row>
    <row r="92" spans="1:2" ht="20.100000000000001" customHeight="1">
      <c r="A92" s="205" t="s">
        <v>420</v>
      </c>
      <c r="B92" s="578" t="s">
        <v>421</v>
      </c>
    </row>
    <row r="93" spans="1:2" ht="20.100000000000001" customHeight="1">
      <c r="A93" s="205" t="s">
        <v>422</v>
      </c>
      <c r="B93" s="578" t="s">
        <v>423</v>
      </c>
    </row>
    <row r="94" spans="1:2" ht="20.100000000000001" customHeight="1">
      <c r="A94" s="205" t="s">
        <v>424</v>
      </c>
      <c r="B94" s="578" t="s">
        <v>425</v>
      </c>
    </row>
    <row r="95" spans="1:2" ht="20.100000000000001" customHeight="1">
      <c r="A95" s="205" t="s">
        <v>426</v>
      </c>
      <c r="B95" s="578" t="s">
        <v>427</v>
      </c>
    </row>
    <row r="96" spans="1:2" ht="20.100000000000001" customHeight="1">
      <c r="A96" s="205" t="s">
        <v>428</v>
      </c>
      <c r="B96" s="578" t="s">
        <v>429</v>
      </c>
    </row>
    <row r="97" spans="1:2" ht="20.100000000000001" customHeight="1">
      <c r="A97" s="205" t="s">
        <v>430</v>
      </c>
      <c r="B97" s="578" t="s">
        <v>431</v>
      </c>
    </row>
    <row r="98" spans="1:2" ht="20.100000000000001" customHeight="1">
      <c r="A98" s="205" t="s">
        <v>75</v>
      </c>
      <c r="B98" s="578" t="s">
        <v>432</v>
      </c>
    </row>
    <row r="99" spans="1:2" ht="20.100000000000001" customHeight="1">
      <c r="A99" s="205" t="s">
        <v>433</v>
      </c>
      <c r="B99" s="578" t="s">
        <v>434</v>
      </c>
    </row>
    <row r="100" spans="1:2" ht="20.100000000000001" customHeight="1">
      <c r="A100" s="205" t="s">
        <v>435</v>
      </c>
      <c r="B100" s="578" t="s">
        <v>436</v>
      </c>
    </row>
    <row r="101" spans="1:2" ht="20.100000000000001" customHeight="1">
      <c r="A101" s="205" t="s">
        <v>437</v>
      </c>
      <c r="B101" s="578" t="s">
        <v>438</v>
      </c>
    </row>
    <row r="102" spans="1:2" ht="20.100000000000001" customHeight="1">
      <c r="A102" s="205" t="s">
        <v>439</v>
      </c>
      <c r="B102" s="578" t="s">
        <v>440</v>
      </c>
    </row>
    <row r="103" spans="1:2" ht="20.100000000000001" customHeight="1">
      <c r="A103" s="205" t="s">
        <v>441</v>
      </c>
      <c r="B103" s="578" t="s">
        <v>442</v>
      </c>
    </row>
    <row r="104" spans="1:2" ht="20.100000000000001" customHeight="1">
      <c r="A104" s="205" t="s">
        <v>443</v>
      </c>
      <c r="B104" s="578" t="s">
        <v>444</v>
      </c>
    </row>
    <row r="105" spans="1:2" ht="20.100000000000001" customHeight="1">
      <c r="A105" s="205">
        <v>24</v>
      </c>
      <c r="B105" s="578" t="s">
        <v>445</v>
      </c>
    </row>
    <row r="106" spans="1:2" ht="20.100000000000001" customHeight="1">
      <c r="A106" s="205">
        <v>25</v>
      </c>
      <c r="B106" s="578" t="s">
        <v>446</v>
      </c>
    </row>
    <row r="107" spans="1:2" ht="20.100000000000001" customHeight="1">
      <c r="A107" s="206" t="s">
        <v>447</v>
      </c>
      <c r="B107" s="579" t="s">
        <v>448</v>
      </c>
    </row>
    <row r="108" spans="1:2" ht="20.100000000000001" customHeight="1">
      <c r="A108" s="205" t="s">
        <v>449</v>
      </c>
      <c r="B108" s="578" t="s">
        <v>450</v>
      </c>
    </row>
    <row r="109" spans="1:2" ht="20.100000000000001" customHeight="1">
      <c r="A109" s="205" t="s">
        <v>451</v>
      </c>
      <c r="B109" s="578" t="s">
        <v>452</v>
      </c>
    </row>
    <row r="110" spans="1:2" ht="20.100000000000001" customHeight="1">
      <c r="A110" s="205" t="s">
        <v>453</v>
      </c>
      <c r="B110" s="578" t="s">
        <v>454</v>
      </c>
    </row>
    <row r="111" spans="1:2" ht="20.100000000000001" customHeight="1">
      <c r="A111" s="205" t="s">
        <v>455</v>
      </c>
      <c r="B111" s="578" t="s">
        <v>456</v>
      </c>
    </row>
    <row r="112" spans="1:2" ht="20.100000000000001" customHeight="1">
      <c r="A112" s="205" t="s">
        <v>457</v>
      </c>
      <c r="B112" s="578" t="s">
        <v>458</v>
      </c>
    </row>
    <row r="113" spans="1:2" ht="20.100000000000001" customHeight="1">
      <c r="A113" s="205" t="s">
        <v>459</v>
      </c>
      <c r="B113" s="578" t="s">
        <v>460</v>
      </c>
    </row>
    <row r="114" spans="1:2" ht="20.100000000000001" customHeight="1">
      <c r="A114" s="205" t="s">
        <v>461</v>
      </c>
      <c r="B114" s="578" t="s">
        <v>462</v>
      </c>
    </row>
    <row r="115" spans="1:2" ht="20.100000000000001" customHeight="1">
      <c r="A115" s="205" t="s">
        <v>463</v>
      </c>
      <c r="B115" s="578" t="s">
        <v>464</v>
      </c>
    </row>
    <row r="116" spans="1:2" ht="20.100000000000001" customHeight="1">
      <c r="A116" s="205" t="s">
        <v>465</v>
      </c>
      <c r="B116" s="578" t="s">
        <v>466</v>
      </c>
    </row>
    <row r="117" spans="1:2" ht="20.100000000000001" customHeight="1">
      <c r="A117" s="205" t="s">
        <v>122</v>
      </c>
      <c r="B117" s="578" t="s">
        <v>467</v>
      </c>
    </row>
    <row r="118" spans="1:2" ht="20.100000000000001" customHeight="1">
      <c r="A118" s="205" t="s">
        <v>468</v>
      </c>
      <c r="B118" s="578" t="s">
        <v>469</v>
      </c>
    </row>
    <row r="119" spans="1:2" ht="20.100000000000001" customHeight="1">
      <c r="A119" s="205">
        <v>29</v>
      </c>
      <c r="B119" s="578" t="s">
        <v>470</v>
      </c>
    </row>
    <row r="120" spans="1:2" ht="20.100000000000001" customHeight="1">
      <c r="A120" s="205">
        <v>30</v>
      </c>
      <c r="B120" s="578" t="s">
        <v>471</v>
      </c>
    </row>
    <row r="121" spans="1:2" ht="20.100000000000001" customHeight="1">
      <c r="A121" s="205">
        <v>31</v>
      </c>
      <c r="B121" s="578" t="s">
        <v>472</v>
      </c>
    </row>
    <row r="122" spans="1:2" ht="20.100000000000001" customHeight="1">
      <c r="A122" s="205" t="s">
        <v>473</v>
      </c>
      <c r="B122" s="578" t="s">
        <v>474</v>
      </c>
    </row>
    <row r="123" spans="1:2" ht="20.100000000000001" customHeight="1">
      <c r="A123" s="205" t="s">
        <v>475</v>
      </c>
      <c r="B123" s="578" t="s">
        <v>476</v>
      </c>
    </row>
    <row r="124" spans="1:2" ht="20.100000000000001" customHeight="1">
      <c r="A124" s="205">
        <v>33</v>
      </c>
      <c r="B124" s="578" t="s">
        <v>477</v>
      </c>
    </row>
    <row r="125" spans="1:2" ht="20.100000000000001" customHeight="1">
      <c r="A125" s="205" t="s">
        <v>50</v>
      </c>
      <c r="B125" s="578" t="s">
        <v>478</v>
      </c>
    </row>
    <row r="126" spans="1:2" ht="20.100000000000001" customHeight="1">
      <c r="A126" s="205" t="s">
        <v>110</v>
      </c>
      <c r="B126" s="578" t="s">
        <v>479</v>
      </c>
    </row>
    <row r="127" spans="1:2" ht="20.100000000000001" customHeight="1">
      <c r="A127" s="205" t="s">
        <v>132</v>
      </c>
      <c r="B127" s="578" t="s">
        <v>156</v>
      </c>
    </row>
    <row r="128" spans="1:2" ht="20.100000000000001" customHeight="1">
      <c r="A128" s="205" t="s">
        <v>49</v>
      </c>
      <c r="B128" s="578" t="s">
        <v>480</v>
      </c>
    </row>
    <row r="129" spans="1:2" ht="20.100000000000001" customHeight="1">
      <c r="A129" s="205" t="s">
        <v>481</v>
      </c>
      <c r="B129" s="578" t="s">
        <v>482</v>
      </c>
    </row>
    <row r="130" spans="1:2" ht="20.100000000000001" customHeight="1">
      <c r="A130" s="205" t="s">
        <v>134</v>
      </c>
      <c r="B130" s="578" t="s">
        <v>157</v>
      </c>
    </row>
    <row r="131" spans="1:2" ht="20.100000000000001" customHeight="1">
      <c r="A131" s="205">
        <v>35</v>
      </c>
      <c r="B131" s="578" t="s">
        <v>483</v>
      </c>
    </row>
    <row r="132" spans="1:2" ht="20.100000000000001" customHeight="1">
      <c r="A132" s="205" t="s">
        <v>102</v>
      </c>
      <c r="B132" s="578" t="s">
        <v>484</v>
      </c>
    </row>
    <row r="133" spans="1:2" ht="20.100000000000001" customHeight="1">
      <c r="A133" s="205" t="s">
        <v>485</v>
      </c>
      <c r="B133" s="578" t="s">
        <v>486</v>
      </c>
    </row>
    <row r="134" spans="1:2" ht="20.100000000000001" customHeight="1">
      <c r="A134" s="205" t="s">
        <v>487</v>
      </c>
      <c r="B134" s="578" t="s">
        <v>488</v>
      </c>
    </row>
    <row r="135" spans="1:2" ht="20.100000000000001" customHeight="1">
      <c r="A135" s="205" t="s">
        <v>489</v>
      </c>
      <c r="B135" s="578" t="s">
        <v>490</v>
      </c>
    </row>
    <row r="136" spans="1:2" ht="20.100000000000001" customHeight="1">
      <c r="A136" s="205" t="s">
        <v>491</v>
      </c>
      <c r="B136" s="578" t="s">
        <v>492</v>
      </c>
    </row>
    <row r="137" spans="1:2" ht="20.100000000000001" customHeight="1">
      <c r="A137" s="205">
        <v>37</v>
      </c>
      <c r="B137" s="578" t="s">
        <v>493</v>
      </c>
    </row>
    <row r="138" spans="1:2" ht="20.100000000000001" customHeight="1">
      <c r="A138" s="205" t="s">
        <v>494</v>
      </c>
      <c r="B138" s="578" t="s">
        <v>495</v>
      </c>
    </row>
    <row r="139" spans="1:2" ht="20.100000000000001" customHeight="1">
      <c r="A139" s="205" t="s">
        <v>496</v>
      </c>
      <c r="B139" s="578" t="s">
        <v>497</v>
      </c>
    </row>
    <row r="140" spans="1:2" ht="20.100000000000001" customHeight="1">
      <c r="A140" s="205">
        <v>39</v>
      </c>
      <c r="B140" s="578" t="s">
        <v>498</v>
      </c>
    </row>
    <row r="141" spans="1:2" ht="20.100000000000001" customHeight="1">
      <c r="A141" s="207" t="s">
        <v>128</v>
      </c>
      <c r="B141" s="578" t="s">
        <v>499</v>
      </c>
    </row>
    <row r="142" spans="1:2" ht="20.100000000000001" customHeight="1">
      <c r="A142" s="208" t="s">
        <v>89</v>
      </c>
      <c r="B142" s="579" t="s">
        <v>159</v>
      </c>
    </row>
    <row r="143" spans="1:2" ht="20.100000000000001" customHeight="1">
      <c r="A143" s="207" t="s">
        <v>500</v>
      </c>
      <c r="B143" s="578" t="s">
        <v>501</v>
      </c>
    </row>
    <row r="144" spans="1:2" ht="20.100000000000001" customHeight="1">
      <c r="A144" s="207" t="s">
        <v>80</v>
      </c>
      <c r="B144" s="578" t="s">
        <v>160</v>
      </c>
    </row>
    <row r="145" spans="1:2" ht="20.100000000000001" customHeight="1">
      <c r="A145" s="207" t="s">
        <v>502</v>
      </c>
      <c r="B145" s="578" t="s">
        <v>503</v>
      </c>
    </row>
    <row r="146" spans="1:2" ht="20.100000000000001" customHeight="1">
      <c r="A146" s="207" t="s">
        <v>504</v>
      </c>
      <c r="B146" s="578" t="s">
        <v>505</v>
      </c>
    </row>
    <row r="147" spans="1:2" ht="20.100000000000001" customHeight="1">
      <c r="A147" s="207" t="s">
        <v>69</v>
      </c>
      <c r="B147" s="578" t="s">
        <v>161</v>
      </c>
    </row>
    <row r="148" spans="1:2" ht="20.100000000000001" customHeight="1">
      <c r="A148" s="207" t="s">
        <v>506</v>
      </c>
      <c r="B148" s="578" t="s">
        <v>507</v>
      </c>
    </row>
    <row r="149" spans="1:2" ht="20.100000000000001" customHeight="1">
      <c r="A149" s="207" t="s">
        <v>508</v>
      </c>
      <c r="B149" s="578" t="s">
        <v>509</v>
      </c>
    </row>
    <row r="150" spans="1:2" ht="20.100000000000001" customHeight="1">
      <c r="A150" s="205">
        <v>44</v>
      </c>
      <c r="B150" s="578" t="s">
        <v>510</v>
      </c>
    </row>
    <row r="151" spans="1:2" ht="20.100000000000001" customHeight="1">
      <c r="A151" s="207" t="s">
        <v>511</v>
      </c>
      <c r="B151" s="578" t="s">
        <v>512</v>
      </c>
    </row>
    <row r="152" spans="1:2" ht="20.100000000000001" customHeight="1">
      <c r="A152" s="207" t="s">
        <v>513</v>
      </c>
      <c r="B152" s="578" t="s">
        <v>514</v>
      </c>
    </row>
    <row r="153" spans="1:2" ht="20.100000000000001" customHeight="1">
      <c r="A153" s="207" t="s">
        <v>515</v>
      </c>
      <c r="B153" s="578" t="s">
        <v>516</v>
      </c>
    </row>
    <row r="154" spans="1:2" ht="20.100000000000001" customHeight="1">
      <c r="A154" s="207" t="s">
        <v>92</v>
      </c>
      <c r="B154" s="578" t="s">
        <v>517</v>
      </c>
    </row>
    <row r="155" spans="1:2" ht="20.100000000000001" customHeight="1">
      <c r="A155" s="207" t="s">
        <v>43</v>
      </c>
      <c r="B155" s="578" t="s">
        <v>518</v>
      </c>
    </row>
    <row r="156" spans="1:2" ht="20.100000000000001" customHeight="1">
      <c r="A156" s="207" t="s">
        <v>519</v>
      </c>
      <c r="B156" s="578" t="s">
        <v>520</v>
      </c>
    </row>
    <row r="157" spans="1:2" ht="20.100000000000001" customHeight="1">
      <c r="A157" s="207" t="s">
        <v>521</v>
      </c>
      <c r="B157" s="578" t="s">
        <v>522</v>
      </c>
    </row>
    <row r="158" spans="1:2" ht="20.100000000000001" customHeight="1">
      <c r="A158" s="207" t="s">
        <v>523</v>
      </c>
      <c r="B158" s="578" t="s">
        <v>524</v>
      </c>
    </row>
    <row r="159" spans="1:2" ht="20.100000000000001" customHeight="1">
      <c r="A159" s="207" t="s">
        <v>82</v>
      </c>
      <c r="B159" s="578" t="s">
        <v>162</v>
      </c>
    </row>
    <row r="160" spans="1:2" ht="20.100000000000001" customHeight="1">
      <c r="A160" s="207" t="s">
        <v>525</v>
      </c>
      <c r="B160" s="578" t="s">
        <v>526</v>
      </c>
    </row>
    <row r="161" spans="1:2" ht="20.100000000000001" customHeight="1">
      <c r="A161" s="207" t="s">
        <v>527</v>
      </c>
      <c r="B161" s="578" t="s">
        <v>528</v>
      </c>
    </row>
    <row r="162" spans="1:2" ht="20.100000000000001" customHeight="1">
      <c r="A162" s="207" t="s">
        <v>529</v>
      </c>
      <c r="B162" s="578" t="s">
        <v>530</v>
      </c>
    </row>
    <row r="163" spans="1:2" ht="20.100000000000001" customHeight="1">
      <c r="A163" s="207" t="s">
        <v>531</v>
      </c>
      <c r="B163" s="578" t="s">
        <v>532</v>
      </c>
    </row>
    <row r="164" spans="1:2" ht="20.100000000000001" customHeight="1">
      <c r="A164" s="207" t="s">
        <v>533</v>
      </c>
      <c r="B164" s="578" t="s">
        <v>534</v>
      </c>
    </row>
    <row r="165" spans="1:2" ht="20.100000000000001" customHeight="1">
      <c r="A165" s="207" t="s">
        <v>535</v>
      </c>
      <c r="B165" s="578" t="s">
        <v>536</v>
      </c>
    </row>
    <row r="166" spans="1:2" ht="20.100000000000001" customHeight="1">
      <c r="A166" s="207" t="s">
        <v>537</v>
      </c>
      <c r="B166" s="578" t="s">
        <v>538</v>
      </c>
    </row>
    <row r="167" spans="1:2" ht="20.100000000000001" customHeight="1">
      <c r="A167" s="207" t="s">
        <v>118</v>
      </c>
      <c r="B167" s="578" t="s">
        <v>539</v>
      </c>
    </row>
    <row r="168" spans="1:2" ht="20.100000000000001" customHeight="1">
      <c r="A168" s="207" t="s">
        <v>540</v>
      </c>
      <c r="B168" s="578" t="s">
        <v>541</v>
      </c>
    </row>
    <row r="169" spans="1:2" ht="20.100000000000001" customHeight="1">
      <c r="A169" s="207" t="s">
        <v>125</v>
      </c>
      <c r="B169" s="578" t="s">
        <v>542</v>
      </c>
    </row>
    <row r="170" spans="1:2" ht="20.100000000000001" customHeight="1">
      <c r="A170" s="207" t="s">
        <v>543</v>
      </c>
      <c r="B170" s="578" t="s">
        <v>544</v>
      </c>
    </row>
    <row r="171" spans="1:2" ht="20.100000000000001" customHeight="1">
      <c r="A171" s="207" t="s">
        <v>545</v>
      </c>
      <c r="B171" s="578" t="s">
        <v>546</v>
      </c>
    </row>
    <row r="172" spans="1:2" ht="20.100000000000001" customHeight="1">
      <c r="A172" s="207" t="s">
        <v>547</v>
      </c>
      <c r="B172" s="578" t="s">
        <v>548</v>
      </c>
    </row>
    <row r="173" spans="1:2" ht="20.100000000000001" customHeight="1">
      <c r="A173" s="207" t="s">
        <v>549</v>
      </c>
      <c r="B173" s="578" t="s">
        <v>550</v>
      </c>
    </row>
    <row r="174" spans="1:2" ht="20.100000000000001" customHeight="1">
      <c r="A174" s="205">
        <v>49</v>
      </c>
      <c r="B174" s="578" t="s">
        <v>551</v>
      </c>
    </row>
    <row r="175" spans="1:2" ht="20.100000000000001" customHeight="1">
      <c r="A175" s="205" t="s">
        <v>86</v>
      </c>
      <c r="B175" s="578" t="s">
        <v>552</v>
      </c>
    </row>
    <row r="176" spans="1:2" ht="20.100000000000001" customHeight="1">
      <c r="A176" s="205" t="s">
        <v>553</v>
      </c>
      <c r="B176" s="578" t="s">
        <v>554</v>
      </c>
    </row>
    <row r="177" spans="1:2" ht="20.100000000000001" customHeight="1">
      <c r="A177" s="208" t="s">
        <v>41</v>
      </c>
      <c r="B177" s="579" t="s">
        <v>555</v>
      </c>
    </row>
    <row r="178" spans="1:2" ht="20.100000000000001" customHeight="1">
      <c r="A178" s="207" t="s">
        <v>57</v>
      </c>
      <c r="B178" s="578" t="s">
        <v>556</v>
      </c>
    </row>
    <row r="179" spans="1:2" ht="20.100000000000001" customHeight="1">
      <c r="A179" s="207" t="s">
        <v>557</v>
      </c>
      <c r="B179" s="578" t="s">
        <v>558</v>
      </c>
    </row>
    <row r="180" spans="1:2" ht="20.100000000000001" customHeight="1">
      <c r="A180" s="205">
        <v>51</v>
      </c>
      <c r="B180" s="578" t="s">
        <v>559</v>
      </c>
    </row>
    <row r="181" spans="1:2" ht="20.100000000000001" customHeight="1">
      <c r="A181" s="207" t="s">
        <v>560</v>
      </c>
      <c r="B181" s="578" t="s">
        <v>561</v>
      </c>
    </row>
    <row r="182" spans="1:2" ht="20.100000000000001" customHeight="1">
      <c r="A182" s="207" t="s">
        <v>562</v>
      </c>
      <c r="B182" s="578" t="s">
        <v>563</v>
      </c>
    </row>
    <row r="183" spans="1:2" ht="20.100000000000001" customHeight="1">
      <c r="A183" s="207" t="s">
        <v>62</v>
      </c>
      <c r="B183" s="578" t="s">
        <v>564</v>
      </c>
    </row>
    <row r="184" spans="1:2" ht="20.100000000000001" customHeight="1">
      <c r="A184" s="207" t="s">
        <v>30</v>
      </c>
      <c r="B184" s="578" t="s">
        <v>565</v>
      </c>
    </row>
    <row r="185" spans="1:2" ht="20.100000000000001" customHeight="1">
      <c r="A185" s="207" t="s">
        <v>53</v>
      </c>
      <c r="B185" s="578" t="s">
        <v>566</v>
      </c>
    </row>
    <row r="186" spans="1:2" ht="20.100000000000001" customHeight="1">
      <c r="A186" s="207" t="s">
        <v>567</v>
      </c>
      <c r="B186" s="578" t="s">
        <v>568</v>
      </c>
    </row>
    <row r="187" spans="1:2" ht="20.100000000000001" customHeight="1">
      <c r="A187" s="207" t="s">
        <v>94</v>
      </c>
      <c r="B187" s="578" t="s">
        <v>569</v>
      </c>
    </row>
    <row r="188" spans="1:2" ht="20.100000000000001" customHeight="1">
      <c r="A188" s="207" t="s">
        <v>42</v>
      </c>
      <c r="B188" s="578" t="s">
        <v>570</v>
      </c>
    </row>
    <row r="189" spans="1:2" ht="20.100000000000001" customHeight="1">
      <c r="A189" s="207" t="s">
        <v>47</v>
      </c>
      <c r="B189" s="578" t="s">
        <v>571</v>
      </c>
    </row>
    <row r="190" spans="1:2" ht="20.100000000000001" customHeight="1">
      <c r="A190" s="207" t="s">
        <v>572</v>
      </c>
      <c r="B190" s="578" t="s">
        <v>573</v>
      </c>
    </row>
    <row r="191" spans="1:2" ht="20.100000000000001" customHeight="1">
      <c r="A191" s="207" t="s">
        <v>574</v>
      </c>
      <c r="B191" s="578" t="s">
        <v>575</v>
      </c>
    </row>
    <row r="192" spans="1:2" ht="20.100000000000001" customHeight="1">
      <c r="A192" s="207" t="s">
        <v>576</v>
      </c>
      <c r="B192" s="578" t="s">
        <v>577</v>
      </c>
    </row>
    <row r="193" spans="1:2" ht="20.100000000000001" customHeight="1">
      <c r="A193" s="207" t="s">
        <v>85</v>
      </c>
      <c r="B193" s="578" t="s">
        <v>165</v>
      </c>
    </row>
    <row r="194" spans="1:2" ht="20.100000000000001" customHeight="1">
      <c r="A194" s="205">
        <v>54</v>
      </c>
      <c r="B194" s="578" t="s">
        <v>166</v>
      </c>
    </row>
    <row r="195" spans="1:2" ht="20.100000000000001" customHeight="1">
      <c r="A195" s="205">
        <v>55</v>
      </c>
      <c r="B195" s="578" t="s">
        <v>578</v>
      </c>
    </row>
    <row r="196" spans="1:2" ht="20.100000000000001" customHeight="1">
      <c r="A196" s="205">
        <v>56</v>
      </c>
      <c r="B196" s="578" t="s">
        <v>579</v>
      </c>
    </row>
    <row r="197" spans="1:2" ht="20.100000000000001" customHeight="1">
      <c r="A197" s="207" t="s">
        <v>580</v>
      </c>
      <c r="B197" s="578" t="s">
        <v>581</v>
      </c>
    </row>
    <row r="198" spans="1:2" ht="20.100000000000001" customHeight="1">
      <c r="A198" s="207" t="s">
        <v>582</v>
      </c>
      <c r="B198" s="578" t="s">
        <v>583</v>
      </c>
    </row>
    <row r="199" spans="1:2" ht="20.100000000000001" customHeight="1">
      <c r="A199" s="207" t="s">
        <v>584</v>
      </c>
      <c r="B199" s="578" t="s">
        <v>585</v>
      </c>
    </row>
    <row r="200" spans="1:2" ht="20.100000000000001" customHeight="1">
      <c r="A200" s="207" t="s">
        <v>83</v>
      </c>
      <c r="B200" s="578" t="s">
        <v>281</v>
      </c>
    </row>
    <row r="201" spans="1:2" ht="20.100000000000001" customHeight="1">
      <c r="A201" s="207" t="s">
        <v>586</v>
      </c>
      <c r="B201" s="578" t="s">
        <v>587</v>
      </c>
    </row>
    <row r="202" spans="1:2" ht="20.100000000000001" customHeight="1">
      <c r="A202" s="207" t="s">
        <v>588</v>
      </c>
      <c r="B202" s="578" t="s">
        <v>589</v>
      </c>
    </row>
    <row r="203" spans="1:2" ht="20.100000000000001" customHeight="1">
      <c r="A203" s="207" t="s">
        <v>590</v>
      </c>
      <c r="B203" s="578" t="s">
        <v>591</v>
      </c>
    </row>
    <row r="204" spans="1:2" ht="20.100000000000001" customHeight="1">
      <c r="A204" s="207" t="s">
        <v>592</v>
      </c>
      <c r="B204" s="578" t="s">
        <v>593</v>
      </c>
    </row>
    <row r="205" spans="1:2" ht="20.100000000000001" customHeight="1">
      <c r="A205" s="207" t="s">
        <v>594</v>
      </c>
      <c r="B205" s="578" t="s">
        <v>595</v>
      </c>
    </row>
    <row r="206" spans="1:2" ht="20.100000000000001" customHeight="1">
      <c r="A206" s="205">
        <v>59</v>
      </c>
      <c r="B206" s="578" t="s">
        <v>596</v>
      </c>
    </row>
    <row r="207" spans="1:2" ht="20.100000000000001" customHeight="1">
      <c r="A207" s="205">
        <v>60</v>
      </c>
      <c r="B207" s="578" t="s">
        <v>597</v>
      </c>
    </row>
    <row r="208" spans="1:2" ht="20.100000000000001" customHeight="1">
      <c r="A208" s="205">
        <v>61</v>
      </c>
      <c r="B208" s="578" t="s">
        <v>598</v>
      </c>
    </row>
    <row r="209" spans="1:2" ht="20.100000000000001" customHeight="1">
      <c r="A209" s="205">
        <v>62</v>
      </c>
      <c r="B209" s="578" t="s">
        <v>599</v>
      </c>
    </row>
    <row r="210" spans="1:2" ht="20.100000000000001" customHeight="1">
      <c r="A210" s="207" t="s">
        <v>600</v>
      </c>
      <c r="B210" s="578" t="s">
        <v>601</v>
      </c>
    </row>
    <row r="211" spans="1:2" ht="20.100000000000001" customHeight="1">
      <c r="A211" s="207" t="s">
        <v>79</v>
      </c>
      <c r="B211" s="578" t="s">
        <v>167</v>
      </c>
    </row>
    <row r="212" spans="1:2" ht="20.100000000000001" customHeight="1">
      <c r="A212" s="208" t="s">
        <v>602</v>
      </c>
      <c r="B212" s="579" t="s">
        <v>603</v>
      </c>
    </row>
    <row r="213" spans="1:2" ht="20.100000000000001" customHeight="1">
      <c r="A213" s="207" t="s">
        <v>604</v>
      </c>
      <c r="B213" s="578" t="s">
        <v>605</v>
      </c>
    </row>
    <row r="214" spans="1:2" ht="20.100000000000001" customHeight="1">
      <c r="A214" s="207" t="s">
        <v>606</v>
      </c>
      <c r="B214" s="578" t="s">
        <v>607</v>
      </c>
    </row>
    <row r="215" spans="1:2" ht="20.100000000000001" customHeight="1">
      <c r="A215" s="207" t="s">
        <v>608</v>
      </c>
      <c r="B215" s="578" t="s">
        <v>609</v>
      </c>
    </row>
    <row r="216" spans="1:2" ht="20.100000000000001" customHeight="1">
      <c r="A216" s="207" t="s">
        <v>610</v>
      </c>
      <c r="B216" s="578" t="s">
        <v>611</v>
      </c>
    </row>
    <row r="217" spans="1:2" ht="20.100000000000001" customHeight="1">
      <c r="A217" s="207" t="s">
        <v>612</v>
      </c>
      <c r="B217" s="578" t="s">
        <v>613</v>
      </c>
    </row>
    <row r="218" spans="1:2" ht="20.100000000000001" customHeight="1">
      <c r="A218" s="207" t="s">
        <v>103</v>
      </c>
      <c r="B218" s="578" t="s">
        <v>168</v>
      </c>
    </row>
    <row r="219" spans="1:2" ht="20.100000000000001" customHeight="1">
      <c r="A219" s="207" t="s">
        <v>614</v>
      </c>
      <c r="B219" s="578" t="s">
        <v>615</v>
      </c>
    </row>
    <row r="220" spans="1:2" ht="20.100000000000001" customHeight="1">
      <c r="A220" s="207" t="s">
        <v>67</v>
      </c>
      <c r="B220" s="578" t="s">
        <v>616</v>
      </c>
    </row>
    <row r="221" spans="1:2" ht="20.100000000000001" customHeight="1">
      <c r="A221" s="207" t="s">
        <v>617</v>
      </c>
      <c r="B221" s="578" t="s">
        <v>618</v>
      </c>
    </row>
    <row r="222" spans="1:2" ht="20.100000000000001" customHeight="1">
      <c r="A222" s="207" t="s">
        <v>619</v>
      </c>
      <c r="B222" s="578" t="s">
        <v>620</v>
      </c>
    </row>
    <row r="223" spans="1:2" ht="20.100000000000001" customHeight="1">
      <c r="A223" s="207" t="s">
        <v>123</v>
      </c>
      <c r="B223" s="578" t="s">
        <v>169</v>
      </c>
    </row>
    <row r="224" spans="1:2" ht="20.100000000000001" customHeight="1">
      <c r="A224" s="207" t="s">
        <v>133</v>
      </c>
      <c r="B224" s="578" t="s">
        <v>621</v>
      </c>
    </row>
    <row r="225" spans="1:2" ht="20.100000000000001" customHeight="1">
      <c r="A225" s="207" t="s">
        <v>137</v>
      </c>
      <c r="B225" s="578" t="s">
        <v>170</v>
      </c>
    </row>
    <row r="226" spans="1:2" ht="20.100000000000001" customHeight="1">
      <c r="A226" s="207" t="s">
        <v>38</v>
      </c>
      <c r="B226" s="578" t="s">
        <v>622</v>
      </c>
    </row>
    <row r="227" spans="1:2" ht="20.100000000000001" customHeight="1">
      <c r="A227" s="207" t="s">
        <v>66</v>
      </c>
      <c r="B227" s="578" t="s">
        <v>172</v>
      </c>
    </row>
    <row r="228" spans="1:2" ht="20.100000000000001" customHeight="1">
      <c r="A228" s="207" t="s">
        <v>73</v>
      </c>
      <c r="B228" s="578" t="s">
        <v>623</v>
      </c>
    </row>
    <row r="229" spans="1:2" ht="20.100000000000001" customHeight="1">
      <c r="A229" s="205">
        <v>65</v>
      </c>
      <c r="B229" s="578" t="s">
        <v>624</v>
      </c>
    </row>
    <row r="230" spans="1:2" ht="20.100000000000001" customHeight="1">
      <c r="A230" s="205">
        <v>66</v>
      </c>
      <c r="B230" s="578" t="s">
        <v>625</v>
      </c>
    </row>
    <row r="231" spans="1:2" ht="20.100000000000001" customHeight="1">
      <c r="A231" s="207" t="s">
        <v>626</v>
      </c>
      <c r="B231" s="578" t="s">
        <v>627</v>
      </c>
    </row>
    <row r="232" spans="1:2" ht="20.100000000000001" customHeight="1">
      <c r="A232" s="207" t="s">
        <v>628</v>
      </c>
      <c r="B232" s="578" t="s">
        <v>629</v>
      </c>
    </row>
    <row r="233" spans="1:2" ht="20.100000000000001" customHeight="1">
      <c r="A233" s="207" t="s">
        <v>630</v>
      </c>
      <c r="B233" s="578" t="s">
        <v>631</v>
      </c>
    </row>
    <row r="234" spans="1:2" ht="20.100000000000001" customHeight="1">
      <c r="A234" s="207" t="s">
        <v>632</v>
      </c>
      <c r="B234" s="578" t="s">
        <v>633</v>
      </c>
    </row>
    <row r="235" spans="1:2" ht="20.100000000000001" customHeight="1">
      <c r="A235" s="207" t="s">
        <v>634</v>
      </c>
      <c r="B235" s="578" t="s">
        <v>635</v>
      </c>
    </row>
    <row r="236" spans="1:2" ht="20.100000000000001" customHeight="1">
      <c r="A236" s="207" t="s">
        <v>636</v>
      </c>
      <c r="B236" s="578" t="s">
        <v>637</v>
      </c>
    </row>
    <row r="237" spans="1:2" ht="20.100000000000001" customHeight="1">
      <c r="A237" s="207" t="s">
        <v>88</v>
      </c>
      <c r="B237" s="578" t="s">
        <v>638</v>
      </c>
    </row>
    <row r="238" spans="1:2" ht="20.100000000000001" customHeight="1">
      <c r="A238" s="207" t="s">
        <v>639</v>
      </c>
      <c r="B238" s="578" t="s">
        <v>640</v>
      </c>
    </row>
    <row r="239" spans="1:2" ht="20.100000000000001" customHeight="1">
      <c r="A239" s="205">
        <v>68</v>
      </c>
      <c r="B239" s="578" t="s">
        <v>641</v>
      </c>
    </row>
    <row r="240" spans="1:2" ht="20.100000000000001" customHeight="1">
      <c r="A240" s="205">
        <v>69</v>
      </c>
      <c r="B240" s="578" t="s">
        <v>642</v>
      </c>
    </row>
    <row r="241" spans="1:2" ht="20.100000000000001" customHeight="1">
      <c r="A241" s="205">
        <v>70</v>
      </c>
      <c r="B241" s="578" t="s">
        <v>643</v>
      </c>
    </row>
    <row r="242" spans="1:2" ht="20.100000000000001" customHeight="1">
      <c r="A242" s="205">
        <v>71</v>
      </c>
      <c r="B242" s="578" t="s">
        <v>644</v>
      </c>
    </row>
    <row r="243" spans="1:2" ht="20.100000000000001" customHeight="1">
      <c r="A243" s="205">
        <v>72</v>
      </c>
      <c r="B243" s="578" t="s">
        <v>645</v>
      </c>
    </row>
    <row r="244" spans="1:2" ht="20.100000000000001" customHeight="1">
      <c r="A244" s="205">
        <v>73</v>
      </c>
      <c r="B244" s="578" t="s">
        <v>646</v>
      </c>
    </row>
    <row r="245" spans="1:2" ht="20.100000000000001" customHeight="1">
      <c r="A245" s="207" t="s">
        <v>647</v>
      </c>
      <c r="B245" s="578" t="s">
        <v>648</v>
      </c>
    </row>
    <row r="246" spans="1:2" ht="20.100000000000001" customHeight="1">
      <c r="A246" s="207" t="s">
        <v>649</v>
      </c>
      <c r="B246" s="578" t="s">
        <v>650</v>
      </c>
    </row>
    <row r="247" spans="1:2" ht="20.100000000000001" customHeight="1">
      <c r="A247" s="208" t="s">
        <v>34</v>
      </c>
      <c r="B247" s="579" t="s">
        <v>651</v>
      </c>
    </row>
    <row r="248" spans="1:2" ht="20.100000000000001" customHeight="1">
      <c r="A248" s="207" t="s">
        <v>652</v>
      </c>
      <c r="B248" s="578" t="s">
        <v>653</v>
      </c>
    </row>
    <row r="249" spans="1:2" ht="20.100000000000001" customHeight="1">
      <c r="A249" s="207" t="s">
        <v>654</v>
      </c>
      <c r="B249" s="578" t="s">
        <v>655</v>
      </c>
    </row>
    <row r="250" spans="1:2" ht="20.100000000000001" customHeight="1">
      <c r="A250" s="207" t="s">
        <v>656</v>
      </c>
      <c r="B250" s="578" t="s">
        <v>657</v>
      </c>
    </row>
    <row r="251" spans="1:2" ht="20.100000000000001" customHeight="1">
      <c r="A251" s="207" t="s">
        <v>658</v>
      </c>
      <c r="B251" s="578" t="s">
        <v>659</v>
      </c>
    </row>
    <row r="252" spans="1:2" ht="20.100000000000001" customHeight="1">
      <c r="A252" s="207" t="s">
        <v>660</v>
      </c>
      <c r="B252" s="578" t="s">
        <v>661</v>
      </c>
    </row>
    <row r="253" spans="1:2" ht="20.100000000000001" customHeight="1">
      <c r="A253" s="207" t="s">
        <v>55</v>
      </c>
      <c r="B253" s="578" t="s">
        <v>662</v>
      </c>
    </row>
    <row r="254" spans="1:2" ht="20.100000000000001" customHeight="1">
      <c r="A254" s="207" t="s">
        <v>663</v>
      </c>
      <c r="B254" s="578" t="s">
        <v>664</v>
      </c>
    </row>
    <row r="255" spans="1:2" ht="20.100000000000001" customHeight="1">
      <c r="A255" s="207" t="s">
        <v>45</v>
      </c>
      <c r="B255" s="578" t="s">
        <v>665</v>
      </c>
    </row>
    <row r="256" spans="1:2" ht="20.100000000000001" customHeight="1">
      <c r="A256" s="207" t="s">
        <v>91</v>
      </c>
      <c r="B256" s="578" t="s">
        <v>666</v>
      </c>
    </row>
    <row r="257" spans="1:2" ht="20.100000000000001" customHeight="1">
      <c r="A257" s="207" t="s">
        <v>136</v>
      </c>
      <c r="B257" s="578" t="s">
        <v>667</v>
      </c>
    </row>
    <row r="258" spans="1:2" ht="20.100000000000001" customHeight="1">
      <c r="A258" s="207" t="s">
        <v>104</v>
      </c>
      <c r="B258" s="578" t="s">
        <v>668</v>
      </c>
    </row>
    <row r="259" spans="1:2" ht="20.100000000000001" customHeight="1">
      <c r="A259" s="207" t="s">
        <v>669</v>
      </c>
      <c r="B259" s="578" t="s">
        <v>670</v>
      </c>
    </row>
    <row r="260" spans="1:2" ht="20.100000000000001" customHeight="1">
      <c r="A260" s="207" t="s">
        <v>671</v>
      </c>
      <c r="B260" s="578" t="s">
        <v>672</v>
      </c>
    </row>
    <row r="261" spans="1:2" ht="20.100000000000001" customHeight="1">
      <c r="A261" s="205">
        <v>80</v>
      </c>
      <c r="B261" s="578" t="s">
        <v>673</v>
      </c>
    </row>
    <row r="262" spans="1:2" ht="20.100000000000001" customHeight="1">
      <c r="A262" s="207" t="s">
        <v>674</v>
      </c>
      <c r="B262" s="578" t="s">
        <v>675</v>
      </c>
    </row>
    <row r="263" spans="1:2" ht="20.100000000000001" customHeight="1">
      <c r="A263" s="205" t="s">
        <v>676</v>
      </c>
      <c r="B263" s="578" t="s">
        <v>677</v>
      </c>
    </row>
    <row r="264" spans="1:2" ht="20.100000000000001" customHeight="1">
      <c r="A264" s="207" t="s">
        <v>678</v>
      </c>
      <c r="B264" s="578" t="s">
        <v>679</v>
      </c>
    </row>
    <row r="265" spans="1:2" ht="20.100000000000001" customHeight="1">
      <c r="A265" s="205">
        <v>82</v>
      </c>
      <c r="B265" s="578" t="s">
        <v>680</v>
      </c>
    </row>
    <row r="266" spans="1:2" ht="20.100000000000001" customHeight="1">
      <c r="A266" s="205">
        <v>83</v>
      </c>
      <c r="B266" s="580" t="s">
        <v>681</v>
      </c>
    </row>
    <row r="267" spans="1:2" ht="20.100000000000001" customHeight="1">
      <c r="A267" s="207" t="s">
        <v>58</v>
      </c>
      <c r="B267" s="578" t="s">
        <v>682</v>
      </c>
    </row>
    <row r="268" spans="1:2" ht="20.100000000000001" customHeight="1">
      <c r="A268" s="207" t="s">
        <v>683</v>
      </c>
      <c r="B268" s="578" t="s">
        <v>684</v>
      </c>
    </row>
    <row r="269" spans="1:2" ht="20.100000000000001" customHeight="1">
      <c r="A269" s="207" t="s">
        <v>685</v>
      </c>
      <c r="B269" s="578" t="s">
        <v>686</v>
      </c>
    </row>
    <row r="270" spans="1:2" ht="20.100000000000001" customHeight="1">
      <c r="A270" s="205" t="s">
        <v>687</v>
      </c>
      <c r="B270" s="578" t="s">
        <v>688</v>
      </c>
    </row>
    <row r="271" spans="1:2" ht="20.100000000000001" customHeight="1">
      <c r="A271" s="207" t="s">
        <v>689</v>
      </c>
      <c r="B271" s="578" t="s">
        <v>690</v>
      </c>
    </row>
    <row r="272" spans="1:2" ht="20.100000000000001" customHeight="1">
      <c r="A272" s="205">
        <v>85</v>
      </c>
      <c r="B272" s="578" t="s">
        <v>691</v>
      </c>
    </row>
    <row r="273" spans="1:2" ht="20.100000000000001" customHeight="1">
      <c r="A273" s="205">
        <v>86</v>
      </c>
      <c r="B273" s="578" t="s">
        <v>692</v>
      </c>
    </row>
    <row r="274" spans="1:2" ht="20.100000000000001" customHeight="1">
      <c r="A274" s="207" t="s">
        <v>693</v>
      </c>
      <c r="B274" s="578" t="s">
        <v>694</v>
      </c>
    </row>
    <row r="275" spans="1:2" ht="20.100000000000001" customHeight="1">
      <c r="A275" s="207" t="s">
        <v>695</v>
      </c>
      <c r="B275" s="578" t="s">
        <v>696</v>
      </c>
    </row>
    <row r="276" spans="1:2" ht="20.100000000000001" customHeight="1">
      <c r="A276" s="207" t="s">
        <v>697</v>
      </c>
      <c r="B276" s="578" t="s">
        <v>698</v>
      </c>
    </row>
    <row r="277" spans="1:2" ht="20.100000000000001" customHeight="1">
      <c r="A277" s="207" t="s">
        <v>699</v>
      </c>
      <c r="B277" s="578" t="s">
        <v>700</v>
      </c>
    </row>
    <row r="278" spans="1:2" ht="20.100000000000001" customHeight="1">
      <c r="A278" s="207" t="s">
        <v>701</v>
      </c>
      <c r="B278" s="578" t="s">
        <v>702</v>
      </c>
    </row>
    <row r="279" spans="1:2" ht="20.100000000000001" customHeight="1">
      <c r="A279" s="207" t="s">
        <v>703</v>
      </c>
      <c r="B279" s="578" t="s">
        <v>704</v>
      </c>
    </row>
    <row r="280" spans="1:2" ht="20.100000000000001" customHeight="1">
      <c r="A280" s="207" t="s">
        <v>111</v>
      </c>
      <c r="B280" s="578" t="s">
        <v>705</v>
      </c>
    </row>
    <row r="281" spans="1:2" ht="20.100000000000001" customHeight="1">
      <c r="A281" s="205">
        <v>88</v>
      </c>
      <c r="B281" s="578" t="s">
        <v>706</v>
      </c>
    </row>
    <row r="282" spans="1:2" ht="20.100000000000001" customHeight="1">
      <c r="A282" s="206" t="s">
        <v>707</v>
      </c>
      <c r="B282" s="579" t="s">
        <v>708</v>
      </c>
    </row>
    <row r="283" spans="1:2" ht="20.100000000000001" customHeight="1">
      <c r="A283" s="205" t="s">
        <v>26</v>
      </c>
      <c r="B283" s="578" t="s">
        <v>709</v>
      </c>
    </row>
    <row r="284" spans="1:2" ht="20.100000000000001" customHeight="1">
      <c r="A284" s="205" t="s">
        <v>710</v>
      </c>
      <c r="B284" s="581" t="s">
        <v>711</v>
      </c>
    </row>
    <row r="285" spans="1:2" ht="20.100000000000001" customHeight="1">
      <c r="A285" s="205">
        <v>89</v>
      </c>
      <c r="B285" s="578" t="s">
        <v>712</v>
      </c>
    </row>
    <row r="286" spans="1:2" ht="20.100000000000001" customHeight="1">
      <c r="A286" s="205">
        <v>90</v>
      </c>
      <c r="B286" s="578" t="s">
        <v>713</v>
      </c>
    </row>
    <row r="287" spans="1:2" ht="20.100000000000001" customHeight="1">
      <c r="A287" s="207" t="s">
        <v>714</v>
      </c>
      <c r="B287" s="578" t="s">
        <v>715</v>
      </c>
    </row>
    <row r="288" spans="1:2" ht="20.100000000000001" customHeight="1">
      <c r="A288" s="207" t="s">
        <v>716</v>
      </c>
      <c r="B288" s="578" t="s">
        <v>717</v>
      </c>
    </row>
    <row r="289" spans="1:2" ht="20.100000000000001" customHeight="1">
      <c r="A289" s="205">
        <v>92</v>
      </c>
      <c r="B289" s="578" t="s">
        <v>174</v>
      </c>
    </row>
    <row r="290" spans="1:2" ht="20.100000000000001" customHeight="1">
      <c r="A290" s="205">
        <v>93</v>
      </c>
      <c r="B290" s="578" t="s">
        <v>718</v>
      </c>
    </row>
    <row r="291" spans="1:2" ht="20.100000000000001" customHeight="1">
      <c r="A291" s="205">
        <v>94</v>
      </c>
      <c r="B291" s="578" t="s">
        <v>719</v>
      </c>
    </row>
    <row r="292" spans="1:2" ht="20.100000000000001" customHeight="1">
      <c r="A292" s="207" t="s">
        <v>36</v>
      </c>
      <c r="B292" s="578" t="s">
        <v>720</v>
      </c>
    </row>
    <row r="293" spans="1:2" ht="20.100000000000001" customHeight="1">
      <c r="A293" s="207" t="s">
        <v>721</v>
      </c>
      <c r="B293" s="578" t="s">
        <v>722</v>
      </c>
    </row>
    <row r="294" spans="1:2" ht="20.100000000000001" customHeight="1">
      <c r="A294" s="207" t="s">
        <v>723</v>
      </c>
      <c r="B294" s="578" t="s">
        <v>724</v>
      </c>
    </row>
    <row r="295" spans="1:2" ht="20.100000000000001" customHeight="1">
      <c r="A295" s="207" t="s">
        <v>725</v>
      </c>
      <c r="B295" s="578" t="s">
        <v>726</v>
      </c>
    </row>
    <row r="296" spans="1:2" ht="20.100000000000001" customHeight="1">
      <c r="A296" s="205">
        <v>96</v>
      </c>
      <c r="B296" s="578" t="s">
        <v>727</v>
      </c>
    </row>
    <row r="297" spans="1:2" ht="20.100000000000001" customHeight="1">
      <c r="A297" s="205">
        <v>97</v>
      </c>
      <c r="B297" s="578" t="s">
        <v>728</v>
      </c>
    </row>
    <row r="298" spans="1:2" ht="20.100000000000001" customHeight="1">
      <c r="A298" s="205">
        <v>98</v>
      </c>
      <c r="B298" s="578" t="s">
        <v>729</v>
      </c>
    </row>
    <row r="299" spans="1:2" ht="20.100000000000001" customHeight="1">
      <c r="A299" s="205">
        <v>99</v>
      </c>
      <c r="B299" s="578" t="s">
        <v>730</v>
      </c>
    </row>
    <row r="300" spans="1:2" ht="20.100000000000001" customHeight="1">
      <c r="A300" s="207" t="s">
        <v>731</v>
      </c>
      <c r="B300" s="578" t="s">
        <v>732</v>
      </c>
    </row>
    <row r="301" spans="1:2" ht="20.100000000000001" customHeight="1">
      <c r="A301" s="207" t="s">
        <v>733</v>
      </c>
      <c r="B301" s="578" t="s">
        <v>734</v>
      </c>
    </row>
    <row r="302" spans="1:2" ht="20.100000000000001" customHeight="1">
      <c r="A302" s="207" t="s">
        <v>735</v>
      </c>
      <c r="B302" s="578" t="s">
        <v>736</v>
      </c>
    </row>
    <row r="303" spans="1:2" ht="20.100000000000001" customHeight="1">
      <c r="A303" s="207" t="s">
        <v>737</v>
      </c>
      <c r="B303" s="578" t="s">
        <v>738</v>
      </c>
    </row>
    <row r="304" spans="1:2" ht="20.100000000000001" customHeight="1">
      <c r="A304" s="207" t="s">
        <v>93</v>
      </c>
      <c r="B304" s="578" t="s">
        <v>739</v>
      </c>
    </row>
    <row r="305" spans="1:2" ht="20.100000000000001" customHeight="1">
      <c r="A305" s="207" t="s">
        <v>61</v>
      </c>
      <c r="B305" s="578" t="s">
        <v>740</v>
      </c>
    </row>
    <row r="306" spans="1:2" ht="20.100000000000001" customHeight="1">
      <c r="A306" s="205">
        <v>101</v>
      </c>
      <c r="B306" s="578" t="s">
        <v>741</v>
      </c>
    </row>
    <row r="307" spans="1:2" ht="20.100000000000001" customHeight="1">
      <c r="A307" s="205">
        <v>102</v>
      </c>
      <c r="B307" s="578" t="s">
        <v>742</v>
      </c>
    </row>
    <row r="308" spans="1:2" ht="20.100000000000001" customHeight="1">
      <c r="A308" s="207" t="s">
        <v>743</v>
      </c>
      <c r="B308" s="578" t="s">
        <v>744</v>
      </c>
    </row>
    <row r="309" spans="1:2" ht="20.100000000000001" customHeight="1">
      <c r="A309" s="207" t="s">
        <v>745</v>
      </c>
      <c r="B309" s="578" t="s">
        <v>746</v>
      </c>
    </row>
    <row r="310" spans="1:2" ht="20.100000000000001" customHeight="1">
      <c r="A310" s="207" t="s">
        <v>747</v>
      </c>
      <c r="B310" s="578" t="s">
        <v>748</v>
      </c>
    </row>
    <row r="311" spans="1:2" ht="20.100000000000001" customHeight="1">
      <c r="A311" s="207" t="s">
        <v>749</v>
      </c>
      <c r="B311" s="578" t="s">
        <v>750</v>
      </c>
    </row>
    <row r="312" spans="1:2" ht="20.100000000000001" customHeight="1">
      <c r="A312" s="205">
        <v>104</v>
      </c>
      <c r="B312" s="578" t="s">
        <v>751</v>
      </c>
    </row>
    <row r="313" spans="1:2" ht="20.100000000000001" customHeight="1">
      <c r="A313" s="205">
        <v>105</v>
      </c>
      <c r="B313" s="578" t="s">
        <v>752</v>
      </c>
    </row>
    <row r="314" spans="1:2" ht="20.100000000000001" customHeight="1">
      <c r="A314" s="205">
        <v>106</v>
      </c>
      <c r="B314" s="578" t="s">
        <v>753</v>
      </c>
    </row>
    <row r="315" spans="1:2" ht="20.100000000000001" customHeight="1">
      <c r="A315" s="209">
        <v>107</v>
      </c>
      <c r="B315" s="582" t="s">
        <v>754</v>
      </c>
    </row>
  </sheetData>
  <pageMargins left="0.35433070866141736" right="0.43307086614173229" top="0.87" bottom="0.85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workbookViewId="0">
      <selection activeCell="A9" sqref="A9"/>
    </sheetView>
  </sheetViews>
  <sheetFormatPr defaultRowHeight="21.95" customHeight="1"/>
  <cols>
    <col min="1" max="1" width="93.375" style="222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210"/>
    </row>
    <row r="26" spans="1:5" ht="21.95" customHeight="1" thickBot="1">
      <c r="A26" s="211"/>
    </row>
    <row r="27" spans="1:5" s="213" customFormat="1" ht="21.95" customHeight="1" thickTop="1">
      <c r="A27" s="212"/>
    </row>
    <row r="28" spans="1:5" s="215" customFormat="1" ht="21.95" customHeight="1">
      <c r="A28" s="214" t="s">
        <v>755</v>
      </c>
    </row>
    <row r="29" spans="1:5" s="215" customFormat="1" ht="21.95" customHeight="1">
      <c r="A29" s="214" t="s">
        <v>756</v>
      </c>
      <c r="E29" s="216"/>
    </row>
    <row r="30" spans="1:5" s="215" customFormat="1" ht="21.95" customHeight="1">
      <c r="A30" s="217" t="s">
        <v>757</v>
      </c>
      <c r="E30" s="216"/>
    </row>
    <row r="31" spans="1:5" s="215" customFormat="1" ht="21.95" customHeight="1">
      <c r="A31" s="218" t="s">
        <v>758</v>
      </c>
    </row>
    <row r="32" spans="1:5" s="215" customFormat="1" ht="21.95" customHeight="1">
      <c r="A32" s="219" t="s">
        <v>759</v>
      </c>
    </row>
    <row r="33" spans="1:1" ht="21.95" customHeight="1">
      <c r="A33" s="220"/>
    </row>
    <row r="34" spans="1:1" ht="21.95" customHeight="1">
      <c r="A34" s="221"/>
    </row>
  </sheetData>
  <pageMargins left="0.41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3"/>
  <sheetViews>
    <sheetView topLeftCell="A10" workbookViewId="0">
      <selection activeCell="S10" sqref="S10"/>
    </sheetView>
  </sheetViews>
  <sheetFormatPr defaultColWidth="7" defaultRowHeight="21.95" customHeight="1"/>
  <cols>
    <col min="1" max="1" width="23.25" style="400" customWidth="1"/>
    <col min="2" max="2" width="6.5" style="1" bestFit="1" customWidth="1"/>
    <col min="3" max="3" width="8.5" style="1" customWidth="1"/>
    <col min="4" max="4" width="4.75" style="1" bestFit="1" customWidth="1"/>
    <col min="5" max="5" width="4.625" style="1" customWidth="1"/>
    <col min="6" max="6" width="4.75" style="1" bestFit="1" customWidth="1"/>
    <col min="7" max="7" width="6.5" style="1" bestFit="1" customWidth="1"/>
    <col min="8" max="8" width="11.25" style="1" customWidth="1"/>
    <col min="9" max="10" width="6.875" style="1" bestFit="1" customWidth="1"/>
    <col min="11" max="11" width="6.125" style="1" bestFit="1" customWidth="1"/>
    <col min="12" max="12" width="7.75" style="1" bestFit="1" customWidth="1"/>
    <col min="13" max="13" width="12.25" style="1" customWidth="1"/>
    <col min="14" max="14" width="8.125" style="1" customWidth="1"/>
    <col min="15" max="15" width="7.625" style="1" customWidth="1"/>
    <col min="16" max="16" width="7.875" style="1" customWidth="1"/>
    <col min="17" max="18" width="7.625" style="1" customWidth="1"/>
    <col min="19" max="19" width="11.75" style="1" customWidth="1"/>
    <col min="20" max="102" width="7.625" style="1" customWidth="1"/>
    <col min="103" max="172" width="7" style="2"/>
    <col min="173" max="256" width="7" style="3"/>
    <col min="257" max="257" width="22.75" style="3" customWidth="1"/>
    <col min="258" max="258" width="5.875" style="3" customWidth="1"/>
    <col min="259" max="259" width="9.25" style="3" customWidth="1"/>
    <col min="260" max="260" width="5.625" style="3" customWidth="1"/>
    <col min="261" max="262" width="6.25" style="3" customWidth="1"/>
    <col min="263" max="263" width="6.875" style="3" customWidth="1"/>
    <col min="264" max="264" width="10.25" style="3" customWidth="1"/>
    <col min="265" max="265" width="7.125" style="3" customWidth="1"/>
    <col min="266" max="266" width="7.75" style="3" customWidth="1"/>
    <col min="267" max="267" width="8.625" style="3" customWidth="1"/>
    <col min="268" max="268" width="7.375" style="3" customWidth="1"/>
    <col min="269" max="269" width="13.375" style="3" customWidth="1"/>
    <col min="270" max="270" width="8.75" style="3" customWidth="1"/>
    <col min="271" max="271" width="8.125" style="3" customWidth="1"/>
    <col min="272" max="272" width="9.75" style="3" customWidth="1"/>
    <col min="273" max="358" width="7.625" style="3" customWidth="1"/>
    <col min="359" max="512" width="7" style="3"/>
    <col min="513" max="513" width="22.75" style="3" customWidth="1"/>
    <col min="514" max="514" width="5.875" style="3" customWidth="1"/>
    <col min="515" max="515" width="9.25" style="3" customWidth="1"/>
    <col min="516" max="516" width="5.625" style="3" customWidth="1"/>
    <col min="517" max="518" width="6.25" style="3" customWidth="1"/>
    <col min="519" max="519" width="6.875" style="3" customWidth="1"/>
    <col min="520" max="520" width="10.25" style="3" customWidth="1"/>
    <col min="521" max="521" width="7.125" style="3" customWidth="1"/>
    <col min="522" max="522" width="7.75" style="3" customWidth="1"/>
    <col min="523" max="523" width="8.625" style="3" customWidth="1"/>
    <col min="524" max="524" width="7.375" style="3" customWidth="1"/>
    <col min="525" max="525" width="13.375" style="3" customWidth="1"/>
    <col min="526" max="526" width="8.75" style="3" customWidth="1"/>
    <col min="527" max="527" width="8.125" style="3" customWidth="1"/>
    <col min="528" max="528" width="9.75" style="3" customWidth="1"/>
    <col min="529" max="614" width="7.625" style="3" customWidth="1"/>
    <col min="615" max="768" width="7" style="3"/>
    <col min="769" max="769" width="22.75" style="3" customWidth="1"/>
    <col min="770" max="770" width="5.875" style="3" customWidth="1"/>
    <col min="771" max="771" width="9.25" style="3" customWidth="1"/>
    <col min="772" max="772" width="5.625" style="3" customWidth="1"/>
    <col min="773" max="774" width="6.25" style="3" customWidth="1"/>
    <col min="775" max="775" width="6.875" style="3" customWidth="1"/>
    <col min="776" max="776" width="10.25" style="3" customWidth="1"/>
    <col min="777" max="777" width="7.125" style="3" customWidth="1"/>
    <col min="778" max="778" width="7.75" style="3" customWidth="1"/>
    <col min="779" max="779" width="8.625" style="3" customWidth="1"/>
    <col min="780" max="780" width="7.375" style="3" customWidth="1"/>
    <col min="781" max="781" width="13.375" style="3" customWidth="1"/>
    <col min="782" max="782" width="8.75" style="3" customWidth="1"/>
    <col min="783" max="783" width="8.125" style="3" customWidth="1"/>
    <col min="784" max="784" width="9.75" style="3" customWidth="1"/>
    <col min="785" max="870" width="7.625" style="3" customWidth="1"/>
    <col min="871" max="1024" width="7" style="3"/>
    <col min="1025" max="1025" width="22.75" style="3" customWidth="1"/>
    <col min="1026" max="1026" width="5.875" style="3" customWidth="1"/>
    <col min="1027" max="1027" width="9.25" style="3" customWidth="1"/>
    <col min="1028" max="1028" width="5.625" style="3" customWidth="1"/>
    <col min="1029" max="1030" width="6.25" style="3" customWidth="1"/>
    <col min="1031" max="1031" width="6.875" style="3" customWidth="1"/>
    <col min="1032" max="1032" width="10.25" style="3" customWidth="1"/>
    <col min="1033" max="1033" width="7.125" style="3" customWidth="1"/>
    <col min="1034" max="1034" width="7.75" style="3" customWidth="1"/>
    <col min="1035" max="1035" width="8.625" style="3" customWidth="1"/>
    <col min="1036" max="1036" width="7.375" style="3" customWidth="1"/>
    <col min="1037" max="1037" width="13.375" style="3" customWidth="1"/>
    <col min="1038" max="1038" width="8.75" style="3" customWidth="1"/>
    <col min="1039" max="1039" width="8.125" style="3" customWidth="1"/>
    <col min="1040" max="1040" width="9.75" style="3" customWidth="1"/>
    <col min="1041" max="1126" width="7.625" style="3" customWidth="1"/>
    <col min="1127" max="1280" width="7" style="3"/>
    <col min="1281" max="1281" width="22.75" style="3" customWidth="1"/>
    <col min="1282" max="1282" width="5.875" style="3" customWidth="1"/>
    <col min="1283" max="1283" width="9.25" style="3" customWidth="1"/>
    <col min="1284" max="1284" width="5.625" style="3" customWidth="1"/>
    <col min="1285" max="1286" width="6.25" style="3" customWidth="1"/>
    <col min="1287" max="1287" width="6.875" style="3" customWidth="1"/>
    <col min="1288" max="1288" width="10.25" style="3" customWidth="1"/>
    <col min="1289" max="1289" width="7.125" style="3" customWidth="1"/>
    <col min="1290" max="1290" width="7.75" style="3" customWidth="1"/>
    <col min="1291" max="1291" width="8.625" style="3" customWidth="1"/>
    <col min="1292" max="1292" width="7.375" style="3" customWidth="1"/>
    <col min="1293" max="1293" width="13.375" style="3" customWidth="1"/>
    <col min="1294" max="1294" width="8.75" style="3" customWidth="1"/>
    <col min="1295" max="1295" width="8.125" style="3" customWidth="1"/>
    <col min="1296" max="1296" width="9.75" style="3" customWidth="1"/>
    <col min="1297" max="1382" width="7.625" style="3" customWidth="1"/>
    <col min="1383" max="1536" width="7" style="3"/>
    <col min="1537" max="1537" width="22.75" style="3" customWidth="1"/>
    <col min="1538" max="1538" width="5.875" style="3" customWidth="1"/>
    <col min="1539" max="1539" width="9.25" style="3" customWidth="1"/>
    <col min="1540" max="1540" width="5.625" style="3" customWidth="1"/>
    <col min="1541" max="1542" width="6.25" style="3" customWidth="1"/>
    <col min="1543" max="1543" width="6.875" style="3" customWidth="1"/>
    <col min="1544" max="1544" width="10.25" style="3" customWidth="1"/>
    <col min="1545" max="1545" width="7.125" style="3" customWidth="1"/>
    <col min="1546" max="1546" width="7.75" style="3" customWidth="1"/>
    <col min="1547" max="1547" width="8.625" style="3" customWidth="1"/>
    <col min="1548" max="1548" width="7.375" style="3" customWidth="1"/>
    <col min="1549" max="1549" width="13.375" style="3" customWidth="1"/>
    <col min="1550" max="1550" width="8.75" style="3" customWidth="1"/>
    <col min="1551" max="1551" width="8.125" style="3" customWidth="1"/>
    <col min="1552" max="1552" width="9.75" style="3" customWidth="1"/>
    <col min="1553" max="1638" width="7.625" style="3" customWidth="1"/>
    <col min="1639" max="1792" width="7" style="3"/>
    <col min="1793" max="1793" width="22.75" style="3" customWidth="1"/>
    <col min="1794" max="1794" width="5.875" style="3" customWidth="1"/>
    <col min="1795" max="1795" width="9.25" style="3" customWidth="1"/>
    <col min="1796" max="1796" width="5.625" style="3" customWidth="1"/>
    <col min="1797" max="1798" width="6.25" style="3" customWidth="1"/>
    <col min="1799" max="1799" width="6.875" style="3" customWidth="1"/>
    <col min="1800" max="1800" width="10.25" style="3" customWidth="1"/>
    <col min="1801" max="1801" width="7.125" style="3" customWidth="1"/>
    <col min="1802" max="1802" width="7.75" style="3" customWidth="1"/>
    <col min="1803" max="1803" width="8.625" style="3" customWidth="1"/>
    <col min="1804" max="1804" width="7.375" style="3" customWidth="1"/>
    <col min="1805" max="1805" width="13.375" style="3" customWidth="1"/>
    <col min="1806" max="1806" width="8.75" style="3" customWidth="1"/>
    <col min="1807" max="1807" width="8.125" style="3" customWidth="1"/>
    <col min="1808" max="1808" width="9.75" style="3" customWidth="1"/>
    <col min="1809" max="1894" width="7.625" style="3" customWidth="1"/>
    <col min="1895" max="2048" width="7" style="3"/>
    <col min="2049" max="2049" width="22.75" style="3" customWidth="1"/>
    <col min="2050" max="2050" width="5.875" style="3" customWidth="1"/>
    <col min="2051" max="2051" width="9.25" style="3" customWidth="1"/>
    <col min="2052" max="2052" width="5.625" style="3" customWidth="1"/>
    <col min="2053" max="2054" width="6.25" style="3" customWidth="1"/>
    <col min="2055" max="2055" width="6.875" style="3" customWidth="1"/>
    <col min="2056" max="2056" width="10.25" style="3" customWidth="1"/>
    <col min="2057" max="2057" width="7.125" style="3" customWidth="1"/>
    <col min="2058" max="2058" width="7.75" style="3" customWidth="1"/>
    <col min="2059" max="2059" width="8.625" style="3" customWidth="1"/>
    <col min="2060" max="2060" width="7.375" style="3" customWidth="1"/>
    <col min="2061" max="2061" width="13.375" style="3" customWidth="1"/>
    <col min="2062" max="2062" width="8.75" style="3" customWidth="1"/>
    <col min="2063" max="2063" width="8.125" style="3" customWidth="1"/>
    <col min="2064" max="2064" width="9.75" style="3" customWidth="1"/>
    <col min="2065" max="2150" width="7.625" style="3" customWidth="1"/>
    <col min="2151" max="2304" width="7" style="3"/>
    <col min="2305" max="2305" width="22.75" style="3" customWidth="1"/>
    <col min="2306" max="2306" width="5.875" style="3" customWidth="1"/>
    <col min="2307" max="2307" width="9.25" style="3" customWidth="1"/>
    <col min="2308" max="2308" width="5.625" style="3" customWidth="1"/>
    <col min="2309" max="2310" width="6.25" style="3" customWidth="1"/>
    <col min="2311" max="2311" width="6.875" style="3" customWidth="1"/>
    <col min="2312" max="2312" width="10.25" style="3" customWidth="1"/>
    <col min="2313" max="2313" width="7.125" style="3" customWidth="1"/>
    <col min="2314" max="2314" width="7.75" style="3" customWidth="1"/>
    <col min="2315" max="2315" width="8.625" style="3" customWidth="1"/>
    <col min="2316" max="2316" width="7.375" style="3" customWidth="1"/>
    <col min="2317" max="2317" width="13.375" style="3" customWidth="1"/>
    <col min="2318" max="2318" width="8.75" style="3" customWidth="1"/>
    <col min="2319" max="2319" width="8.125" style="3" customWidth="1"/>
    <col min="2320" max="2320" width="9.75" style="3" customWidth="1"/>
    <col min="2321" max="2406" width="7.625" style="3" customWidth="1"/>
    <col min="2407" max="2560" width="7" style="3"/>
    <col min="2561" max="2561" width="22.75" style="3" customWidth="1"/>
    <col min="2562" max="2562" width="5.875" style="3" customWidth="1"/>
    <col min="2563" max="2563" width="9.25" style="3" customWidth="1"/>
    <col min="2564" max="2564" width="5.625" style="3" customWidth="1"/>
    <col min="2565" max="2566" width="6.25" style="3" customWidth="1"/>
    <col min="2567" max="2567" width="6.875" style="3" customWidth="1"/>
    <col min="2568" max="2568" width="10.25" style="3" customWidth="1"/>
    <col min="2569" max="2569" width="7.125" style="3" customWidth="1"/>
    <col min="2570" max="2570" width="7.75" style="3" customWidth="1"/>
    <col min="2571" max="2571" width="8.625" style="3" customWidth="1"/>
    <col min="2572" max="2572" width="7.375" style="3" customWidth="1"/>
    <col min="2573" max="2573" width="13.375" style="3" customWidth="1"/>
    <col min="2574" max="2574" width="8.75" style="3" customWidth="1"/>
    <col min="2575" max="2575" width="8.125" style="3" customWidth="1"/>
    <col min="2576" max="2576" width="9.75" style="3" customWidth="1"/>
    <col min="2577" max="2662" width="7.625" style="3" customWidth="1"/>
    <col min="2663" max="2816" width="7" style="3"/>
    <col min="2817" max="2817" width="22.75" style="3" customWidth="1"/>
    <col min="2818" max="2818" width="5.875" style="3" customWidth="1"/>
    <col min="2819" max="2819" width="9.25" style="3" customWidth="1"/>
    <col min="2820" max="2820" width="5.625" style="3" customWidth="1"/>
    <col min="2821" max="2822" width="6.25" style="3" customWidth="1"/>
    <col min="2823" max="2823" width="6.875" style="3" customWidth="1"/>
    <col min="2824" max="2824" width="10.25" style="3" customWidth="1"/>
    <col min="2825" max="2825" width="7.125" style="3" customWidth="1"/>
    <col min="2826" max="2826" width="7.75" style="3" customWidth="1"/>
    <col min="2827" max="2827" width="8.625" style="3" customWidth="1"/>
    <col min="2828" max="2828" width="7.375" style="3" customWidth="1"/>
    <col min="2829" max="2829" width="13.375" style="3" customWidth="1"/>
    <col min="2830" max="2830" width="8.75" style="3" customWidth="1"/>
    <col min="2831" max="2831" width="8.125" style="3" customWidth="1"/>
    <col min="2832" max="2832" width="9.75" style="3" customWidth="1"/>
    <col min="2833" max="2918" width="7.625" style="3" customWidth="1"/>
    <col min="2919" max="3072" width="7" style="3"/>
    <col min="3073" max="3073" width="22.75" style="3" customWidth="1"/>
    <col min="3074" max="3074" width="5.875" style="3" customWidth="1"/>
    <col min="3075" max="3075" width="9.25" style="3" customWidth="1"/>
    <col min="3076" max="3076" width="5.625" style="3" customWidth="1"/>
    <col min="3077" max="3078" width="6.25" style="3" customWidth="1"/>
    <col min="3079" max="3079" width="6.875" style="3" customWidth="1"/>
    <col min="3080" max="3080" width="10.25" style="3" customWidth="1"/>
    <col min="3081" max="3081" width="7.125" style="3" customWidth="1"/>
    <col min="3082" max="3082" width="7.75" style="3" customWidth="1"/>
    <col min="3083" max="3083" width="8.625" style="3" customWidth="1"/>
    <col min="3084" max="3084" width="7.375" style="3" customWidth="1"/>
    <col min="3085" max="3085" width="13.375" style="3" customWidth="1"/>
    <col min="3086" max="3086" width="8.75" style="3" customWidth="1"/>
    <col min="3087" max="3087" width="8.125" style="3" customWidth="1"/>
    <col min="3088" max="3088" width="9.75" style="3" customWidth="1"/>
    <col min="3089" max="3174" width="7.625" style="3" customWidth="1"/>
    <col min="3175" max="3328" width="7" style="3"/>
    <col min="3329" max="3329" width="22.75" style="3" customWidth="1"/>
    <col min="3330" max="3330" width="5.875" style="3" customWidth="1"/>
    <col min="3331" max="3331" width="9.25" style="3" customWidth="1"/>
    <col min="3332" max="3332" width="5.625" style="3" customWidth="1"/>
    <col min="3333" max="3334" width="6.25" style="3" customWidth="1"/>
    <col min="3335" max="3335" width="6.875" style="3" customWidth="1"/>
    <col min="3336" max="3336" width="10.25" style="3" customWidth="1"/>
    <col min="3337" max="3337" width="7.125" style="3" customWidth="1"/>
    <col min="3338" max="3338" width="7.75" style="3" customWidth="1"/>
    <col min="3339" max="3339" width="8.625" style="3" customWidth="1"/>
    <col min="3340" max="3340" width="7.375" style="3" customWidth="1"/>
    <col min="3341" max="3341" width="13.375" style="3" customWidth="1"/>
    <col min="3342" max="3342" width="8.75" style="3" customWidth="1"/>
    <col min="3343" max="3343" width="8.125" style="3" customWidth="1"/>
    <col min="3344" max="3344" width="9.75" style="3" customWidth="1"/>
    <col min="3345" max="3430" width="7.625" style="3" customWidth="1"/>
    <col min="3431" max="3584" width="7" style="3"/>
    <col min="3585" max="3585" width="22.75" style="3" customWidth="1"/>
    <col min="3586" max="3586" width="5.875" style="3" customWidth="1"/>
    <col min="3587" max="3587" width="9.25" style="3" customWidth="1"/>
    <col min="3588" max="3588" width="5.625" style="3" customWidth="1"/>
    <col min="3589" max="3590" width="6.25" style="3" customWidth="1"/>
    <col min="3591" max="3591" width="6.875" style="3" customWidth="1"/>
    <col min="3592" max="3592" width="10.25" style="3" customWidth="1"/>
    <col min="3593" max="3593" width="7.125" style="3" customWidth="1"/>
    <col min="3594" max="3594" width="7.75" style="3" customWidth="1"/>
    <col min="3595" max="3595" width="8.625" style="3" customWidth="1"/>
    <col min="3596" max="3596" width="7.375" style="3" customWidth="1"/>
    <col min="3597" max="3597" width="13.375" style="3" customWidth="1"/>
    <col min="3598" max="3598" width="8.75" style="3" customWidth="1"/>
    <col min="3599" max="3599" width="8.125" style="3" customWidth="1"/>
    <col min="3600" max="3600" width="9.75" style="3" customWidth="1"/>
    <col min="3601" max="3686" width="7.625" style="3" customWidth="1"/>
    <col min="3687" max="3840" width="7" style="3"/>
    <col min="3841" max="3841" width="22.75" style="3" customWidth="1"/>
    <col min="3842" max="3842" width="5.875" style="3" customWidth="1"/>
    <col min="3843" max="3843" width="9.25" style="3" customWidth="1"/>
    <col min="3844" max="3844" width="5.625" style="3" customWidth="1"/>
    <col min="3845" max="3846" width="6.25" style="3" customWidth="1"/>
    <col min="3847" max="3847" width="6.875" style="3" customWidth="1"/>
    <col min="3848" max="3848" width="10.25" style="3" customWidth="1"/>
    <col min="3849" max="3849" width="7.125" style="3" customWidth="1"/>
    <col min="3850" max="3850" width="7.75" style="3" customWidth="1"/>
    <col min="3851" max="3851" width="8.625" style="3" customWidth="1"/>
    <col min="3852" max="3852" width="7.375" style="3" customWidth="1"/>
    <col min="3853" max="3853" width="13.375" style="3" customWidth="1"/>
    <col min="3854" max="3854" width="8.75" style="3" customWidth="1"/>
    <col min="3855" max="3855" width="8.125" style="3" customWidth="1"/>
    <col min="3856" max="3856" width="9.75" style="3" customWidth="1"/>
    <col min="3857" max="3942" width="7.625" style="3" customWidth="1"/>
    <col min="3943" max="4096" width="7" style="3"/>
    <col min="4097" max="4097" width="22.75" style="3" customWidth="1"/>
    <col min="4098" max="4098" width="5.875" style="3" customWidth="1"/>
    <col min="4099" max="4099" width="9.25" style="3" customWidth="1"/>
    <col min="4100" max="4100" width="5.625" style="3" customWidth="1"/>
    <col min="4101" max="4102" width="6.25" style="3" customWidth="1"/>
    <col min="4103" max="4103" width="6.875" style="3" customWidth="1"/>
    <col min="4104" max="4104" width="10.25" style="3" customWidth="1"/>
    <col min="4105" max="4105" width="7.125" style="3" customWidth="1"/>
    <col min="4106" max="4106" width="7.75" style="3" customWidth="1"/>
    <col min="4107" max="4107" width="8.625" style="3" customWidth="1"/>
    <col min="4108" max="4108" width="7.375" style="3" customWidth="1"/>
    <col min="4109" max="4109" width="13.375" style="3" customWidth="1"/>
    <col min="4110" max="4110" width="8.75" style="3" customWidth="1"/>
    <col min="4111" max="4111" width="8.125" style="3" customWidth="1"/>
    <col min="4112" max="4112" width="9.75" style="3" customWidth="1"/>
    <col min="4113" max="4198" width="7.625" style="3" customWidth="1"/>
    <col min="4199" max="4352" width="7" style="3"/>
    <col min="4353" max="4353" width="22.75" style="3" customWidth="1"/>
    <col min="4354" max="4354" width="5.875" style="3" customWidth="1"/>
    <col min="4355" max="4355" width="9.25" style="3" customWidth="1"/>
    <col min="4356" max="4356" width="5.625" style="3" customWidth="1"/>
    <col min="4357" max="4358" width="6.25" style="3" customWidth="1"/>
    <col min="4359" max="4359" width="6.875" style="3" customWidth="1"/>
    <col min="4360" max="4360" width="10.25" style="3" customWidth="1"/>
    <col min="4361" max="4361" width="7.125" style="3" customWidth="1"/>
    <col min="4362" max="4362" width="7.75" style="3" customWidth="1"/>
    <col min="4363" max="4363" width="8.625" style="3" customWidth="1"/>
    <col min="4364" max="4364" width="7.375" style="3" customWidth="1"/>
    <col min="4365" max="4365" width="13.375" style="3" customWidth="1"/>
    <col min="4366" max="4366" width="8.75" style="3" customWidth="1"/>
    <col min="4367" max="4367" width="8.125" style="3" customWidth="1"/>
    <col min="4368" max="4368" width="9.75" style="3" customWidth="1"/>
    <col min="4369" max="4454" width="7.625" style="3" customWidth="1"/>
    <col min="4455" max="4608" width="7" style="3"/>
    <col min="4609" max="4609" width="22.75" style="3" customWidth="1"/>
    <col min="4610" max="4610" width="5.875" style="3" customWidth="1"/>
    <col min="4611" max="4611" width="9.25" style="3" customWidth="1"/>
    <col min="4612" max="4612" width="5.625" style="3" customWidth="1"/>
    <col min="4613" max="4614" width="6.25" style="3" customWidth="1"/>
    <col min="4615" max="4615" width="6.875" style="3" customWidth="1"/>
    <col min="4616" max="4616" width="10.25" style="3" customWidth="1"/>
    <col min="4617" max="4617" width="7.125" style="3" customWidth="1"/>
    <col min="4618" max="4618" width="7.75" style="3" customWidth="1"/>
    <col min="4619" max="4619" width="8.625" style="3" customWidth="1"/>
    <col min="4620" max="4620" width="7.375" style="3" customWidth="1"/>
    <col min="4621" max="4621" width="13.375" style="3" customWidth="1"/>
    <col min="4622" max="4622" width="8.75" style="3" customWidth="1"/>
    <col min="4623" max="4623" width="8.125" style="3" customWidth="1"/>
    <col min="4624" max="4624" width="9.75" style="3" customWidth="1"/>
    <col min="4625" max="4710" width="7.625" style="3" customWidth="1"/>
    <col min="4711" max="4864" width="7" style="3"/>
    <col min="4865" max="4865" width="22.75" style="3" customWidth="1"/>
    <col min="4866" max="4866" width="5.875" style="3" customWidth="1"/>
    <col min="4867" max="4867" width="9.25" style="3" customWidth="1"/>
    <col min="4868" max="4868" width="5.625" style="3" customWidth="1"/>
    <col min="4869" max="4870" width="6.25" style="3" customWidth="1"/>
    <col min="4871" max="4871" width="6.875" style="3" customWidth="1"/>
    <col min="4872" max="4872" width="10.25" style="3" customWidth="1"/>
    <col min="4873" max="4873" width="7.125" style="3" customWidth="1"/>
    <col min="4874" max="4874" width="7.75" style="3" customWidth="1"/>
    <col min="4875" max="4875" width="8.625" style="3" customWidth="1"/>
    <col min="4876" max="4876" width="7.375" style="3" customWidth="1"/>
    <col min="4877" max="4877" width="13.375" style="3" customWidth="1"/>
    <col min="4878" max="4878" width="8.75" style="3" customWidth="1"/>
    <col min="4879" max="4879" width="8.125" style="3" customWidth="1"/>
    <col min="4880" max="4880" width="9.75" style="3" customWidth="1"/>
    <col min="4881" max="4966" width="7.625" style="3" customWidth="1"/>
    <col min="4967" max="5120" width="7" style="3"/>
    <col min="5121" max="5121" width="22.75" style="3" customWidth="1"/>
    <col min="5122" max="5122" width="5.875" style="3" customWidth="1"/>
    <col min="5123" max="5123" width="9.25" style="3" customWidth="1"/>
    <col min="5124" max="5124" width="5.625" style="3" customWidth="1"/>
    <col min="5125" max="5126" width="6.25" style="3" customWidth="1"/>
    <col min="5127" max="5127" width="6.875" style="3" customWidth="1"/>
    <col min="5128" max="5128" width="10.25" style="3" customWidth="1"/>
    <col min="5129" max="5129" width="7.125" style="3" customWidth="1"/>
    <col min="5130" max="5130" width="7.75" style="3" customWidth="1"/>
    <col min="5131" max="5131" width="8.625" style="3" customWidth="1"/>
    <col min="5132" max="5132" width="7.375" style="3" customWidth="1"/>
    <col min="5133" max="5133" width="13.375" style="3" customWidth="1"/>
    <col min="5134" max="5134" width="8.75" style="3" customWidth="1"/>
    <col min="5135" max="5135" width="8.125" style="3" customWidth="1"/>
    <col min="5136" max="5136" width="9.75" style="3" customWidth="1"/>
    <col min="5137" max="5222" width="7.625" style="3" customWidth="1"/>
    <col min="5223" max="5376" width="7" style="3"/>
    <col min="5377" max="5377" width="22.75" style="3" customWidth="1"/>
    <col min="5378" max="5378" width="5.875" style="3" customWidth="1"/>
    <col min="5379" max="5379" width="9.25" style="3" customWidth="1"/>
    <col min="5380" max="5380" width="5.625" style="3" customWidth="1"/>
    <col min="5381" max="5382" width="6.25" style="3" customWidth="1"/>
    <col min="5383" max="5383" width="6.875" style="3" customWidth="1"/>
    <col min="5384" max="5384" width="10.25" style="3" customWidth="1"/>
    <col min="5385" max="5385" width="7.125" style="3" customWidth="1"/>
    <col min="5386" max="5386" width="7.75" style="3" customWidth="1"/>
    <col min="5387" max="5387" width="8.625" style="3" customWidth="1"/>
    <col min="5388" max="5388" width="7.375" style="3" customWidth="1"/>
    <col min="5389" max="5389" width="13.375" style="3" customWidth="1"/>
    <col min="5390" max="5390" width="8.75" style="3" customWidth="1"/>
    <col min="5391" max="5391" width="8.125" style="3" customWidth="1"/>
    <col min="5392" max="5392" width="9.75" style="3" customWidth="1"/>
    <col min="5393" max="5478" width="7.625" style="3" customWidth="1"/>
    <col min="5479" max="5632" width="7" style="3"/>
    <col min="5633" max="5633" width="22.75" style="3" customWidth="1"/>
    <col min="5634" max="5634" width="5.875" style="3" customWidth="1"/>
    <col min="5635" max="5635" width="9.25" style="3" customWidth="1"/>
    <col min="5636" max="5636" width="5.625" style="3" customWidth="1"/>
    <col min="5637" max="5638" width="6.25" style="3" customWidth="1"/>
    <col min="5639" max="5639" width="6.875" style="3" customWidth="1"/>
    <col min="5640" max="5640" width="10.25" style="3" customWidth="1"/>
    <col min="5641" max="5641" width="7.125" style="3" customWidth="1"/>
    <col min="5642" max="5642" width="7.75" style="3" customWidth="1"/>
    <col min="5643" max="5643" width="8.625" style="3" customWidth="1"/>
    <col min="5644" max="5644" width="7.375" style="3" customWidth="1"/>
    <col min="5645" max="5645" width="13.375" style="3" customWidth="1"/>
    <col min="5646" max="5646" width="8.75" style="3" customWidth="1"/>
    <col min="5647" max="5647" width="8.125" style="3" customWidth="1"/>
    <col min="5648" max="5648" width="9.75" style="3" customWidth="1"/>
    <col min="5649" max="5734" width="7.625" style="3" customWidth="1"/>
    <col min="5735" max="5888" width="7" style="3"/>
    <col min="5889" max="5889" width="22.75" style="3" customWidth="1"/>
    <col min="5890" max="5890" width="5.875" style="3" customWidth="1"/>
    <col min="5891" max="5891" width="9.25" style="3" customWidth="1"/>
    <col min="5892" max="5892" width="5.625" style="3" customWidth="1"/>
    <col min="5893" max="5894" width="6.25" style="3" customWidth="1"/>
    <col min="5895" max="5895" width="6.875" style="3" customWidth="1"/>
    <col min="5896" max="5896" width="10.25" style="3" customWidth="1"/>
    <col min="5897" max="5897" width="7.125" style="3" customWidth="1"/>
    <col min="5898" max="5898" width="7.75" style="3" customWidth="1"/>
    <col min="5899" max="5899" width="8.625" style="3" customWidth="1"/>
    <col min="5900" max="5900" width="7.375" style="3" customWidth="1"/>
    <col min="5901" max="5901" width="13.375" style="3" customWidth="1"/>
    <col min="5902" max="5902" width="8.75" style="3" customWidth="1"/>
    <col min="5903" max="5903" width="8.125" style="3" customWidth="1"/>
    <col min="5904" max="5904" width="9.75" style="3" customWidth="1"/>
    <col min="5905" max="5990" width="7.625" style="3" customWidth="1"/>
    <col min="5991" max="6144" width="7" style="3"/>
    <col min="6145" max="6145" width="22.75" style="3" customWidth="1"/>
    <col min="6146" max="6146" width="5.875" style="3" customWidth="1"/>
    <col min="6147" max="6147" width="9.25" style="3" customWidth="1"/>
    <col min="6148" max="6148" width="5.625" style="3" customWidth="1"/>
    <col min="6149" max="6150" width="6.25" style="3" customWidth="1"/>
    <col min="6151" max="6151" width="6.875" style="3" customWidth="1"/>
    <col min="6152" max="6152" width="10.25" style="3" customWidth="1"/>
    <col min="6153" max="6153" width="7.125" style="3" customWidth="1"/>
    <col min="6154" max="6154" width="7.75" style="3" customWidth="1"/>
    <col min="6155" max="6155" width="8.625" style="3" customWidth="1"/>
    <col min="6156" max="6156" width="7.375" style="3" customWidth="1"/>
    <col min="6157" max="6157" width="13.375" style="3" customWidth="1"/>
    <col min="6158" max="6158" width="8.75" style="3" customWidth="1"/>
    <col min="6159" max="6159" width="8.125" style="3" customWidth="1"/>
    <col min="6160" max="6160" width="9.75" style="3" customWidth="1"/>
    <col min="6161" max="6246" width="7.625" style="3" customWidth="1"/>
    <col min="6247" max="6400" width="7" style="3"/>
    <col min="6401" max="6401" width="22.75" style="3" customWidth="1"/>
    <col min="6402" max="6402" width="5.875" style="3" customWidth="1"/>
    <col min="6403" max="6403" width="9.25" style="3" customWidth="1"/>
    <col min="6404" max="6404" width="5.625" style="3" customWidth="1"/>
    <col min="6405" max="6406" width="6.25" style="3" customWidth="1"/>
    <col min="6407" max="6407" width="6.875" style="3" customWidth="1"/>
    <col min="6408" max="6408" width="10.25" style="3" customWidth="1"/>
    <col min="6409" max="6409" width="7.125" style="3" customWidth="1"/>
    <col min="6410" max="6410" width="7.75" style="3" customWidth="1"/>
    <col min="6411" max="6411" width="8.625" style="3" customWidth="1"/>
    <col min="6412" max="6412" width="7.375" style="3" customWidth="1"/>
    <col min="6413" max="6413" width="13.375" style="3" customWidth="1"/>
    <col min="6414" max="6414" width="8.75" style="3" customWidth="1"/>
    <col min="6415" max="6415" width="8.125" style="3" customWidth="1"/>
    <col min="6416" max="6416" width="9.75" style="3" customWidth="1"/>
    <col min="6417" max="6502" width="7.625" style="3" customWidth="1"/>
    <col min="6503" max="6656" width="7" style="3"/>
    <col min="6657" max="6657" width="22.75" style="3" customWidth="1"/>
    <col min="6658" max="6658" width="5.875" style="3" customWidth="1"/>
    <col min="6659" max="6659" width="9.25" style="3" customWidth="1"/>
    <col min="6660" max="6660" width="5.625" style="3" customWidth="1"/>
    <col min="6661" max="6662" width="6.25" style="3" customWidth="1"/>
    <col min="6663" max="6663" width="6.875" style="3" customWidth="1"/>
    <col min="6664" max="6664" width="10.25" style="3" customWidth="1"/>
    <col min="6665" max="6665" width="7.125" style="3" customWidth="1"/>
    <col min="6666" max="6666" width="7.75" style="3" customWidth="1"/>
    <col min="6667" max="6667" width="8.625" style="3" customWidth="1"/>
    <col min="6668" max="6668" width="7.375" style="3" customWidth="1"/>
    <col min="6669" max="6669" width="13.375" style="3" customWidth="1"/>
    <col min="6670" max="6670" width="8.75" style="3" customWidth="1"/>
    <col min="6671" max="6671" width="8.125" style="3" customWidth="1"/>
    <col min="6672" max="6672" width="9.75" style="3" customWidth="1"/>
    <col min="6673" max="6758" width="7.625" style="3" customWidth="1"/>
    <col min="6759" max="6912" width="7" style="3"/>
    <col min="6913" max="6913" width="22.75" style="3" customWidth="1"/>
    <col min="6914" max="6914" width="5.875" style="3" customWidth="1"/>
    <col min="6915" max="6915" width="9.25" style="3" customWidth="1"/>
    <col min="6916" max="6916" width="5.625" style="3" customWidth="1"/>
    <col min="6917" max="6918" width="6.25" style="3" customWidth="1"/>
    <col min="6919" max="6919" width="6.875" style="3" customWidth="1"/>
    <col min="6920" max="6920" width="10.25" style="3" customWidth="1"/>
    <col min="6921" max="6921" width="7.125" style="3" customWidth="1"/>
    <col min="6922" max="6922" width="7.75" style="3" customWidth="1"/>
    <col min="6923" max="6923" width="8.625" style="3" customWidth="1"/>
    <col min="6924" max="6924" width="7.375" style="3" customWidth="1"/>
    <col min="6925" max="6925" width="13.375" style="3" customWidth="1"/>
    <col min="6926" max="6926" width="8.75" style="3" customWidth="1"/>
    <col min="6927" max="6927" width="8.125" style="3" customWidth="1"/>
    <col min="6928" max="6928" width="9.75" style="3" customWidth="1"/>
    <col min="6929" max="7014" width="7.625" style="3" customWidth="1"/>
    <col min="7015" max="7168" width="7" style="3"/>
    <col min="7169" max="7169" width="22.75" style="3" customWidth="1"/>
    <col min="7170" max="7170" width="5.875" style="3" customWidth="1"/>
    <col min="7171" max="7171" width="9.25" style="3" customWidth="1"/>
    <col min="7172" max="7172" width="5.625" style="3" customWidth="1"/>
    <col min="7173" max="7174" width="6.25" style="3" customWidth="1"/>
    <col min="7175" max="7175" width="6.875" style="3" customWidth="1"/>
    <col min="7176" max="7176" width="10.25" style="3" customWidth="1"/>
    <col min="7177" max="7177" width="7.125" style="3" customWidth="1"/>
    <col min="7178" max="7178" width="7.75" style="3" customWidth="1"/>
    <col min="7179" max="7179" width="8.625" style="3" customWidth="1"/>
    <col min="7180" max="7180" width="7.375" style="3" customWidth="1"/>
    <col min="7181" max="7181" width="13.375" style="3" customWidth="1"/>
    <col min="7182" max="7182" width="8.75" style="3" customWidth="1"/>
    <col min="7183" max="7183" width="8.125" style="3" customWidth="1"/>
    <col min="7184" max="7184" width="9.75" style="3" customWidth="1"/>
    <col min="7185" max="7270" width="7.625" style="3" customWidth="1"/>
    <col min="7271" max="7424" width="7" style="3"/>
    <col min="7425" max="7425" width="22.75" style="3" customWidth="1"/>
    <col min="7426" max="7426" width="5.875" style="3" customWidth="1"/>
    <col min="7427" max="7427" width="9.25" style="3" customWidth="1"/>
    <col min="7428" max="7428" width="5.625" style="3" customWidth="1"/>
    <col min="7429" max="7430" width="6.25" style="3" customWidth="1"/>
    <col min="7431" max="7431" width="6.875" style="3" customWidth="1"/>
    <col min="7432" max="7432" width="10.25" style="3" customWidth="1"/>
    <col min="7433" max="7433" width="7.125" style="3" customWidth="1"/>
    <col min="7434" max="7434" width="7.75" style="3" customWidth="1"/>
    <col min="7435" max="7435" width="8.625" style="3" customWidth="1"/>
    <col min="7436" max="7436" width="7.375" style="3" customWidth="1"/>
    <col min="7437" max="7437" width="13.375" style="3" customWidth="1"/>
    <col min="7438" max="7438" width="8.75" style="3" customWidth="1"/>
    <col min="7439" max="7439" width="8.125" style="3" customWidth="1"/>
    <col min="7440" max="7440" width="9.75" style="3" customWidth="1"/>
    <col min="7441" max="7526" width="7.625" style="3" customWidth="1"/>
    <col min="7527" max="7680" width="7" style="3"/>
    <col min="7681" max="7681" width="22.75" style="3" customWidth="1"/>
    <col min="7682" max="7682" width="5.875" style="3" customWidth="1"/>
    <col min="7683" max="7683" width="9.25" style="3" customWidth="1"/>
    <col min="7684" max="7684" width="5.625" style="3" customWidth="1"/>
    <col min="7685" max="7686" width="6.25" style="3" customWidth="1"/>
    <col min="7687" max="7687" width="6.875" style="3" customWidth="1"/>
    <col min="7688" max="7688" width="10.25" style="3" customWidth="1"/>
    <col min="7689" max="7689" width="7.125" style="3" customWidth="1"/>
    <col min="7690" max="7690" width="7.75" style="3" customWidth="1"/>
    <col min="7691" max="7691" width="8.625" style="3" customWidth="1"/>
    <col min="7692" max="7692" width="7.375" style="3" customWidth="1"/>
    <col min="7693" max="7693" width="13.375" style="3" customWidth="1"/>
    <col min="7694" max="7694" width="8.75" style="3" customWidth="1"/>
    <col min="7695" max="7695" width="8.125" style="3" customWidth="1"/>
    <col min="7696" max="7696" width="9.75" style="3" customWidth="1"/>
    <col min="7697" max="7782" width="7.625" style="3" customWidth="1"/>
    <col min="7783" max="7936" width="7" style="3"/>
    <col min="7937" max="7937" width="22.75" style="3" customWidth="1"/>
    <col min="7938" max="7938" width="5.875" style="3" customWidth="1"/>
    <col min="7939" max="7939" width="9.25" style="3" customWidth="1"/>
    <col min="7940" max="7940" width="5.625" style="3" customWidth="1"/>
    <col min="7941" max="7942" width="6.25" style="3" customWidth="1"/>
    <col min="7943" max="7943" width="6.875" style="3" customWidth="1"/>
    <col min="7944" max="7944" width="10.25" style="3" customWidth="1"/>
    <col min="7945" max="7945" width="7.125" style="3" customWidth="1"/>
    <col min="7946" max="7946" width="7.75" style="3" customWidth="1"/>
    <col min="7947" max="7947" width="8.625" style="3" customWidth="1"/>
    <col min="7948" max="7948" width="7.375" style="3" customWidth="1"/>
    <col min="7949" max="7949" width="13.375" style="3" customWidth="1"/>
    <col min="7950" max="7950" width="8.75" style="3" customWidth="1"/>
    <col min="7951" max="7951" width="8.125" style="3" customWidth="1"/>
    <col min="7952" max="7952" width="9.75" style="3" customWidth="1"/>
    <col min="7953" max="8038" width="7.625" style="3" customWidth="1"/>
    <col min="8039" max="8192" width="7" style="3"/>
    <col min="8193" max="8193" width="22.75" style="3" customWidth="1"/>
    <col min="8194" max="8194" width="5.875" style="3" customWidth="1"/>
    <col min="8195" max="8195" width="9.25" style="3" customWidth="1"/>
    <col min="8196" max="8196" width="5.625" style="3" customWidth="1"/>
    <col min="8197" max="8198" width="6.25" style="3" customWidth="1"/>
    <col min="8199" max="8199" width="6.875" style="3" customWidth="1"/>
    <col min="8200" max="8200" width="10.25" style="3" customWidth="1"/>
    <col min="8201" max="8201" width="7.125" style="3" customWidth="1"/>
    <col min="8202" max="8202" width="7.75" style="3" customWidth="1"/>
    <col min="8203" max="8203" width="8.625" style="3" customWidth="1"/>
    <col min="8204" max="8204" width="7.375" style="3" customWidth="1"/>
    <col min="8205" max="8205" width="13.375" style="3" customWidth="1"/>
    <col min="8206" max="8206" width="8.75" style="3" customWidth="1"/>
    <col min="8207" max="8207" width="8.125" style="3" customWidth="1"/>
    <col min="8208" max="8208" width="9.75" style="3" customWidth="1"/>
    <col min="8209" max="8294" width="7.625" style="3" customWidth="1"/>
    <col min="8295" max="8448" width="7" style="3"/>
    <col min="8449" max="8449" width="22.75" style="3" customWidth="1"/>
    <col min="8450" max="8450" width="5.875" style="3" customWidth="1"/>
    <col min="8451" max="8451" width="9.25" style="3" customWidth="1"/>
    <col min="8452" max="8452" width="5.625" style="3" customWidth="1"/>
    <col min="8453" max="8454" width="6.25" style="3" customWidth="1"/>
    <col min="8455" max="8455" width="6.875" style="3" customWidth="1"/>
    <col min="8456" max="8456" width="10.25" style="3" customWidth="1"/>
    <col min="8457" max="8457" width="7.125" style="3" customWidth="1"/>
    <col min="8458" max="8458" width="7.75" style="3" customWidth="1"/>
    <col min="8459" max="8459" width="8.625" style="3" customWidth="1"/>
    <col min="8460" max="8460" width="7.375" style="3" customWidth="1"/>
    <col min="8461" max="8461" width="13.375" style="3" customWidth="1"/>
    <col min="8462" max="8462" width="8.75" style="3" customWidth="1"/>
    <col min="8463" max="8463" width="8.125" style="3" customWidth="1"/>
    <col min="8464" max="8464" width="9.75" style="3" customWidth="1"/>
    <col min="8465" max="8550" width="7.625" style="3" customWidth="1"/>
    <col min="8551" max="8704" width="7" style="3"/>
    <col min="8705" max="8705" width="22.75" style="3" customWidth="1"/>
    <col min="8706" max="8706" width="5.875" style="3" customWidth="1"/>
    <col min="8707" max="8707" width="9.25" style="3" customWidth="1"/>
    <col min="8708" max="8708" width="5.625" style="3" customWidth="1"/>
    <col min="8709" max="8710" width="6.25" style="3" customWidth="1"/>
    <col min="8711" max="8711" width="6.875" style="3" customWidth="1"/>
    <col min="8712" max="8712" width="10.25" style="3" customWidth="1"/>
    <col min="8713" max="8713" width="7.125" style="3" customWidth="1"/>
    <col min="8714" max="8714" width="7.75" style="3" customWidth="1"/>
    <col min="8715" max="8715" width="8.625" style="3" customWidth="1"/>
    <col min="8716" max="8716" width="7.375" style="3" customWidth="1"/>
    <col min="8717" max="8717" width="13.375" style="3" customWidth="1"/>
    <col min="8718" max="8718" width="8.75" style="3" customWidth="1"/>
    <col min="8719" max="8719" width="8.125" style="3" customWidth="1"/>
    <col min="8720" max="8720" width="9.75" style="3" customWidth="1"/>
    <col min="8721" max="8806" width="7.625" style="3" customWidth="1"/>
    <col min="8807" max="8960" width="7" style="3"/>
    <col min="8961" max="8961" width="22.75" style="3" customWidth="1"/>
    <col min="8962" max="8962" width="5.875" style="3" customWidth="1"/>
    <col min="8963" max="8963" width="9.25" style="3" customWidth="1"/>
    <col min="8964" max="8964" width="5.625" style="3" customWidth="1"/>
    <col min="8965" max="8966" width="6.25" style="3" customWidth="1"/>
    <col min="8967" max="8967" width="6.875" style="3" customWidth="1"/>
    <col min="8968" max="8968" width="10.25" style="3" customWidth="1"/>
    <col min="8969" max="8969" width="7.125" style="3" customWidth="1"/>
    <col min="8970" max="8970" width="7.75" style="3" customWidth="1"/>
    <col min="8971" max="8971" width="8.625" style="3" customWidth="1"/>
    <col min="8972" max="8972" width="7.375" style="3" customWidth="1"/>
    <col min="8973" max="8973" width="13.375" style="3" customWidth="1"/>
    <col min="8974" max="8974" width="8.75" style="3" customWidth="1"/>
    <col min="8975" max="8975" width="8.125" style="3" customWidth="1"/>
    <col min="8976" max="8976" width="9.75" style="3" customWidth="1"/>
    <col min="8977" max="9062" width="7.625" style="3" customWidth="1"/>
    <col min="9063" max="9216" width="7" style="3"/>
    <col min="9217" max="9217" width="22.75" style="3" customWidth="1"/>
    <col min="9218" max="9218" width="5.875" style="3" customWidth="1"/>
    <col min="9219" max="9219" width="9.25" style="3" customWidth="1"/>
    <col min="9220" max="9220" width="5.625" style="3" customWidth="1"/>
    <col min="9221" max="9222" width="6.25" style="3" customWidth="1"/>
    <col min="9223" max="9223" width="6.875" style="3" customWidth="1"/>
    <col min="9224" max="9224" width="10.25" style="3" customWidth="1"/>
    <col min="9225" max="9225" width="7.125" style="3" customWidth="1"/>
    <col min="9226" max="9226" width="7.75" style="3" customWidth="1"/>
    <col min="9227" max="9227" width="8.625" style="3" customWidth="1"/>
    <col min="9228" max="9228" width="7.375" style="3" customWidth="1"/>
    <col min="9229" max="9229" width="13.375" style="3" customWidth="1"/>
    <col min="9230" max="9230" width="8.75" style="3" customWidth="1"/>
    <col min="9231" max="9231" width="8.125" style="3" customWidth="1"/>
    <col min="9232" max="9232" width="9.75" style="3" customWidth="1"/>
    <col min="9233" max="9318" width="7.625" style="3" customWidth="1"/>
    <col min="9319" max="9472" width="7" style="3"/>
    <col min="9473" max="9473" width="22.75" style="3" customWidth="1"/>
    <col min="9474" max="9474" width="5.875" style="3" customWidth="1"/>
    <col min="9475" max="9475" width="9.25" style="3" customWidth="1"/>
    <col min="9476" max="9476" width="5.625" style="3" customWidth="1"/>
    <col min="9477" max="9478" width="6.25" style="3" customWidth="1"/>
    <col min="9479" max="9479" width="6.875" style="3" customWidth="1"/>
    <col min="9480" max="9480" width="10.25" style="3" customWidth="1"/>
    <col min="9481" max="9481" width="7.125" style="3" customWidth="1"/>
    <col min="9482" max="9482" width="7.75" style="3" customWidth="1"/>
    <col min="9483" max="9483" width="8.625" style="3" customWidth="1"/>
    <col min="9484" max="9484" width="7.375" style="3" customWidth="1"/>
    <col min="9485" max="9485" width="13.375" style="3" customWidth="1"/>
    <col min="9486" max="9486" width="8.75" style="3" customWidth="1"/>
    <col min="9487" max="9487" width="8.125" style="3" customWidth="1"/>
    <col min="9488" max="9488" width="9.75" style="3" customWidth="1"/>
    <col min="9489" max="9574" width="7.625" style="3" customWidth="1"/>
    <col min="9575" max="9728" width="7" style="3"/>
    <col min="9729" max="9729" width="22.75" style="3" customWidth="1"/>
    <col min="9730" max="9730" width="5.875" style="3" customWidth="1"/>
    <col min="9731" max="9731" width="9.25" style="3" customWidth="1"/>
    <col min="9732" max="9732" width="5.625" style="3" customWidth="1"/>
    <col min="9733" max="9734" width="6.25" style="3" customWidth="1"/>
    <col min="9735" max="9735" width="6.875" style="3" customWidth="1"/>
    <col min="9736" max="9736" width="10.25" style="3" customWidth="1"/>
    <col min="9737" max="9737" width="7.125" style="3" customWidth="1"/>
    <col min="9738" max="9738" width="7.75" style="3" customWidth="1"/>
    <col min="9739" max="9739" width="8.625" style="3" customWidth="1"/>
    <col min="9740" max="9740" width="7.375" style="3" customWidth="1"/>
    <col min="9741" max="9741" width="13.375" style="3" customWidth="1"/>
    <col min="9742" max="9742" width="8.75" style="3" customWidth="1"/>
    <col min="9743" max="9743" width="8.125" style="3" customWidth="1"/>
    <col min="9744" max="9744" width="9.75" style="3" customWidth="1"/>
    <col min="9745" max="9830" width="7.625" style="3" customWidth="1"/>
    <col min="9831" max="9984" width="7" style="3"/>
    <col min="9985" max="9985" width="22.75" style="3" customWidth="1"/>
    <col min="9986" max="9986" width="5.875" style="3" customWidth="1"/>
    <col min="9987" max="9987" width="9.25" style="3" customWidth="1"/>
    <col min="9988" max="9988" width="5.625" style="3" customWidth="1"/>
    <col min="9989" max="9990" width="6.25" style="3" customWidth="1"/>
    <col min="9991" max="9991" width="6.875" style="3" customWidth="1"/>
    <col min="9992" max="9992" width="10.25" style="3" customWidth="1"/>
    <col min="9993" max="9993" width="7.125" style="3" customWidth="1"/>
    <col min="9994" max="9994" width="7.75" style="3" customWidth="1"/>
    <col min="9995" max="9995" width="8.625" style="3" customWidth="1"/>
    <col min="9996" max="9996" width="7.375" style="3" customWidth="1"/>
    <col min="9997" max="9997" width="13.375" style="3" customWidth="1"/>
    <col min="9998" max="9998" width="8.75" style="3" customWidth="1"/>
    <col min="9999" max="9999" width="8.125" style="3" customWidth="1"/>
    <col min="10000" max="10000" width="9.75" style="3" customWidth="1"/>
    <col min="10001" max="10086" width="7.625" style="3" customWidth="1"/>
    <col min="10087" max="10240" width="7" style="3"/>
    <col min="10241" max="10241" width="22.75" style="3" customWidth="1"/>
    <col min="10242" max="10242" width="5.875" style="3" customWidth="1"/>
    <col min="10243" max="10243" width="9.25" style="3" customWidth="1"/>
    <col min="10244" max="10244" width="5.625" style="3" customWidth="1"/>
    <col min="10245" max="10246" width="6.25" style="3" customWidth="1"/>
    <col min="10247" max="10247" width="6.875" style="3" customWidth="1"/>
    <col min="10248" max="10248" width="10.25" style="3" customWidth="1"/>
    <col min="10249" max="10249" width="7.125" style="3" customWidth="1"/>
    <col min="10250" max="10250" width="7.75" style="3" customWidth="1"/>
    <col min="10251" max="10251" width="8.625" style="3" customWidth="1"/>
    <col min="10252" max="10252" width="7.375" style="3" customWidth="1"/>
    <col min="10253" max="10253" width="13.375" style="3" customWidth="1"/>
    <col min="10254" max="10254" width="8.75" style="3" customWidth="1"/>
    <col min="10255" max="10255" width="8.125" style="3" customWidth="1"/>
    <col min="10256" max="10256" width="9.75" style="3" customWidth="1"/>
    <col min="10257" max="10342" width="7.625" style="3" customWidth="1"/>
    <col min="10343" max="10496" width="7" style="3"/>
    <col min="10497" max="10497" width="22.75" style="3" customWidth="1"/>
    <col min="10498" max="10498" width="5.875" style="3" customWidth="1"/>
    <col min="10499" max="10499" width="9.25" style="3" customWidth="1"/>
    <col min="10500" max="10500" width="5.625" style="3" customWidth="1"/>
    <col min="10501" max="10502" width="6.25" style="3" customWidth="1"/>
    <col min="10503" max="10503" width="6.875" style="3" customWidth="1"/>
    <col min="10504" max="10504" width="10.25" style="3" customWidth="1"/>
    <col min="10505" max="10505" width="7.125" style="3" customWidth="1"/>
    <col min="10506" max="10506" width="7.75" style="3" customWidth="1"/>
    <col min="10507" max="10507" width="8.625" style="3" customWidth="1"/>
    <col min="10508" max="10508" width="7.375" style="3" customWidth="1"/>
    <col min="10509" max="10509" width="13.375" style="3" customWidth="1"/>
    <col min="10510" max="10510" width="8.75" style="3" customWidth="1"/>
    <col min="10511" max="10511" width="8.125" style="3" customWidth="1"/>
    <col min="10512" max="10512" width="9.75" style="3" customWidth="1"/>
    <col min="10513" max="10598" width="7.625" style="3" customWidth="1"/>
    <col min="10599" max="10752" width="7" style="3"/>
    <col min="10753" max="10753" width="22.75" style="3" customWidth="1"/>
    <col min="10754" max="10754" width="5.875" style="3" customWidth="1"/>
    <col min="10755" max="10755" width="9.25" style="3" customWidth="1"/>
    <col min="10756" max="10756" width="5.625" style="3" customWidth="1"/>
    <col min="10757" max="10758" width="6.25" style="3" customWidth="1"/>
    <col min="10759" max="10759" width="6.875" style="3" customWidth="1"/>
    <col min="10760" max="10760" width="10.25" style="3" customWidth="1"/>
    <col min="10761" max="10761" width="7.125" style="3" customWidth="1"/>
    <col min="10762" max="10762" width="7.75" style="3" customWidth="1"/>
    <col min="10763" max="10763" width="8.625" style="3" customWidth="1"/>
    <col min="10764" max="10764" width="7.375" style="3" customWidth="1"/>
    <col min="10765" max="10765" width="13.375" style="3" customWidth="1"/>
    <col min="10766" max="10766" width="8.75" style="3" customWidth="1"/>
    <col min="10767" max="10767" width="8.125" style="3" customWidth="1"/>
    <col min="10768" max="10768" width="9.75" style="3" customWidth="1"/>
    <col min="10769" max="10854" width="7.625" style="3" customWidth="1"/>
    <col min="10855" max="11008" width="7" style="3"/>
    <col min="11009" max="11009" width="22.75" style="3" customWidth="1"/>
    <col min="11010" max="11010" width="5.875" style="3" customWidth="1"/>
    <col min="11011" max="11011" width="9.25" style="3" customWidth="1"/>
    <col min="11012" max="11012" width="5.625" style="3" customWidth="1"/>
    <col min="11013" max="11014" width="6.25" style="3" customWidth="1"/>
    <col min="11015" max="11015" width="6.875" style="3" customWidth="1"/>
    <col min="11016" max="11016" width="10.25" style="3" customWidth="1"/>
    <col min="11017" max="11017" width="7.125" style="3" customWidth="1"/>
    <col min="11018" max="11018" width="7.75" style="3" customWidth="1"/>
    <col min="11019" max="11019" width="8.625" style="3" customWidth="1"/>
    <col min="11020" max="11020" width="7.375" style="3" customWidth="1"/>
    <col min="11021" max="11021" width="13.375" style="3" customWidth="1"/>
    <col min="11022" max="11022" width="8.75" style="3" customWidth="1"/>
    <col min="11023" max="11023" width="8.125" style="3" customWidth="1"/>
    <col min="11024" max="11024" width="9.75" style="3" customWidth="1"/>
    <col min="11025" max="11110" width="7.625" style="3" customWidth="1"/>
    <col min="11111" max="11264" width="7" style="3"/>
    <col min="11265" max="11265" width="22.75" style="3" customWidth="1"/>
    <col min="11266" max="11266" width="5.875" style="3" customWidth="1"/>
    <col min="11267" max="11267" width="9.25" style="3" customWidth="1"/>
    <col min="11268" max="11268" width="5.625" style="3" customWidth="1"/>
    <col min="11269" max="11270" width="6.25" style="3" customWidth="1"/>
    <col min="11271" max="11271" width="6.875" style="3" customWidth="1"/>
    <col min="11272" max="11272" width="10.25" style="3" customWidth="1"/>
    <col min="11273" max="11273" width="7.125" style="3" customWidth="1"/>
    <col min="11274" max="11274" width="7.75" style="3" customWidth="1"/>
    <col min="11275" max="11275" width="8.625" style="3" customWidth="1"/>
    <col min="11276" max="11276" width="7.375" style="3" customWidth="1"/>
    <col min="11277" max="11277" width="13.375" style="3" customWidth="1"/>
    <col min="11278" max="11278" width="8.75" style="3" customWidth="1"/>
    <col min="11279" max="11279" width="8.125" style="3" customWidth="1"/>
    <col min="11280" max="11280" width="9.75" style="3" customWidth="1"/>
    <col min="11281" max="11366" width="7.625" style="3" customWidth="1"/>
    <col min="11367" max="11520" width="7" style="3"/>
    <col min="11521" max="11521" width="22.75" style="3" customWidth="1"/>
    <col min="11522" max="11522" width="5.875" style="3" customWidth="1"/>
    <col min="11523" max="11523" width="9.25" style="3" customWidth="1"/>
    <col min="11524" max="11524" width="5.625" style="3" customWidth="1"/>
    <col min="11525" max="11526" width="6.25" style="3" customWidth="1"/>
    <col min="11527" max="11527" width="6.875" style="3" customWidth="1"/>
    <col min="11528" max="11528" width="10.25" style="3" customWidth="1"/>
    <col min="11529" max="11529" width="7.125" style="3" customWidth="1"/>
    <col min="11530" max="11530" width="7.75" style="3" customWidth="1"/>
    <col min="11531" max="11531" width="8.625" style="3" customWidth="1"/>
    <col min="11532" max="11532" width="7.375" style="3" customWidth="1"/>
    <col min="11533" max="11533" width="13.375" style="3" customWidth="1"/>
    <col min="11534" max="11534" width="8.75" style="3" customWidth="1"/>
    <col min="11535" max="11535" width="8.125" style="3" customWidth="1"/>
    <col min="11536" max="11536" width="9.75" style="3" customWidth="1"/>
    <col min="11537" max="11622" width="7.625" style="3" customWidth="1"/>
    <col min="11623" max="11776" width="7" style="3"/>
    <col min="11777" max="11777" width="22.75" style="3" customWidth="1"/>
    <col min="11778" max="11778" width="5.875" style="3" customWidth="1"/>
    <col min="11779" max="11779" width="9.25" style="3" customWidth="1"/>
    <col min="11780" max="11780" width="5.625" style="3" customWidth="1"/>
    <col min="11781" max="11782" width="6.25" style="3" customWidth="1"/>
    <col min="11783" max="11783" width="6.875" style="3" customWidth="1"/>
    <col min="11784" max="11784" width="10.25" style="3" customWidth="1"/>
    <col min="11785" max="11785" width="7.125" style="3" customWidth="1"/>
    <col min="11786" max="11786" width="7.75" style="3" customWidth="1"/>
    <col min="11787" max="11787" width="8.625" style="3" customWidth="1"/>
    <col min="11788" max="11788" width="7.375" style="3" customWidth="1"/>
    <col min="11789" max="11789" width="13.375" style="3" customWidth="1"/>
    <col min="11790" max="11790" width="8.75" style="3" customWidth="1"/>
    <col min="11791" max="11791" width="8.125" style="3" customWidth="1"/>
    <col min="11792" max="11792" width="9.75" style="3" customWidth="1"/>
    <col min="11793" max="11878" width="7.625" style="3" customWidth="1"/>
    <col min="11879" max="12032" width="7" style="3"/>
    <col min="12033" max="12033" width="22.75" style="3" customWidth="1"/>
    <col min="12034" max="12034" width="5.875" style="3" customWidth="1"/>
    <col min="12035" max="12035" width="9.25" style="3" customWidth="1"/>
    <col min="12036" max="12036" width="5.625" style="3" customWidth="1"/>
    <col min="12037" max="12038" width="6.25" style="3" customWidth="1"/>
    <col min="12039" max="12039" width="6.875" style="3" customWidth="1"/>
    <col min="12040" max="12040" width="10.25" style="3" customWidth="1"/>
    <col min="12041" max="12041" width="7.125" style="3" customWidth="1"/>
    <col min="12042" max="12042" width="7.75" style="3" customWidth="1"/>
    <col min="12043" max="12043" width="8.625" style="3" customWidth="1"/>
    <col min="12044" max="12044" width="7.375" style="3" customWidth="1"/>
    <col min="12045" max="12045" width="13.375" style="3" customWidth="1"/>
    <col min="12046" max="12046" width="8.75" style="3" customWidth="1"/>
    <col min="12047" max="12047" width="8.125" style="3" customWidth="1"/>
    <col min="12048" max="12048" width="9.75" style="3" customWidth="1"/>
    <col min="12049" max="12134" width="7.625" style="3" customWidth="1"/>
    <col min="12135" max="12288" width="7" style="3"/>
    <col min="12289" max="12289" width="22.75" style="3" customWidth="1"/>
    <col min="12290" max="12290" width="5.875" style="3" customWidth="1"/>
    <col min="12291" max="12291" width="9.25" style="3" customWidth="1"/>
    <col min="12292" max="12292" width="5.625" style="3" customWidth="1"/>
    <col min="12293" max="12294" width="6.25" style="3" customWidth="1"/>
    <col min="12295" max="12295" width="6.875" style="3" customWidth="1"/>
    <col min="12296" max="12296" width="10.25" style="3" customWidth="1"/>
    <col min="12297" max="12297" width="7.125" style="3" customWidth="1"/>
    <col min="12298" max="12298" width="7.75" style="3" customWidth="1"/>
    <col min="12299" max="12299" width="8.625" style="3" customWidth="1"/>
    <col min="12300" max="12300" width="7.375" style="3" customWidth="1"/>
    <col min="12301" max="12301" width="13.375" style="3" customWidth="1"/>
    <col min="12302" max="12302" width="8.75" style="3" customWidth="1"/>
    <col min="12303" max="12303" width="8.125" style="3" customWidth="1"/>
    <col min="12304" max="12304" width="9.75" style="3" customWidth="1"/>
    <col min="12305" max="12390" width="7.625" style="3" customWidth="1"/>
    <col min="12391" max="12544" width="7" style="3"/>
    <col min="12545" max="12545" width="22.75" style="3" customWidth="1"/>
    <col min="12546" max="12546" width="5.875" style="3" customWidth="1"/>
    <col min="12547" max="12547" width="9.25" style="3" customWidth="1"/>
    <col min="12548" max="12548" width="5.625" style="3" customWidth="1"/>
    <col min="12549" max="12550" width="6.25" style="3" customWidth="1"/>
    <col min="12551" max="12551" width="6.875" style="3" customWidth="1"/>
    <col min="12552" max="12552" width="10.25" style="3" customWidth="1"/>
    <col min="12553" max="12553" width="7.125" style="3" customWidth="1"/>
    <col min="12554" max="12554" width="7.75" style="3" customWidth="1"/>
    <col min="12555" max="12555" width="8.625" style="3" customWidth="1"/>
    <col min="12556" max="12556" width="7.375" style="3" customWidth="1"/>
    <col min="12557" max="12557" width="13.375" style="3" customWidth="1"/>
    <col min="12558" max="12558" width="8.75" style="3" customWidth="1"/>
    <col min="12559" max="12559" width="8.125" style="3" customWidth="1"/>
    <col min="12560" max="12560" width="9.75" style="3" customWidth="1"/>
    <col min="12561" max="12646" width="7.625" style="3" customWidth="1"/>
    <col min="12647" max="12800" width="7" style="3"/>
    <col min="12801" max="12801" width="22.75" style="3" customWidth="1"/>
    <col min="12802" max="12802" width="5.875" style="3" customWidth="1"/>
    <col min="12803" max="12803" width="9.25" style="3" customWidth="1"/>
    <col min="12804" max="12804" width="5.625" style="3" customWidth="1"/>
    <col min="12805" max="12806" width="6.25" style="3" customWidth="1"/>
    <col min="12807" max="12807" width="6.875" style="3" customWidth="1"/>
    <col min="12808" max="12808" width="10.25" style="3" customWidth="1"/>
    <col min="12809" max="12809" width="7.125" style="3" customWidth="1"/>
    <col min="12810" max="12810" width="7.75" style="3" customWidth="1"/>
    <col min="12811" max="12811" width="8.625" style="3" customWidth="1"/>
    <col min="12812" max="12812" width="7.375" style="3" customWidth="1"/>
    <col min="12813" max="12813" width="13.375" style="3" customWidth="1"/>
    <col min="12814" max="12814" width="8.75" style="3" customWidth="1"/>
    <col min="12815" max="12815" width="8.125" style="3" customWidth="1"/>
    <col min="12816" max="12816" width="9.75" style="3" customWidth="1"/>
    <col min="12817" max="12902" width="7.625" style="3" customWidth="1"/>
    <col min="12903" max="13056" width="7" style="3"/>
    <col min="13057" max="13057" width="22.75" style="3" customWidth="1"/>
    <col min="13058" max="13058" width="5.875" style="3" customWidth="1"/>
    <col min="13059" max="13059" width="9.25" style="3" customWidth="1"/>
    <col min="13060" max="13060" width="5.625" style="3" customWidth="1"/>
    <col min="13061" max="13062" width="6.25" style="3" customWidth="1"/>
    <col min="13063" max="13063" width="6.875" style="3" customWidth="1"/>
    <col min="13064" max="13064" width="10.25" style="3" customWidth="1"/>
    <col min="13065" max="13065" width="7.125" style="3" customWidth="1"/>
    <col min="13066" max="13066" width="7.75" style="3" customWidth="1"/>
    <col min="13067" max="13067" width="8.625" style="3" customWidth="1"/>
    <col min="13068" max="13068" width="7.375" style="3" customWidth="1"/>
    <col min="13069" max="13069" width="13.375" style="3" customWidth="1"/>
    <col min="13070" max="13070" width="8.75" style="3" customWidth="1"/>
    <col min="13071" max="13071" width="8.125" style="3" customWidth="1"/>
    <col min="13072" max="13072" width="9.75" style="3" customWidth="1"/>
    <col min="13073" max="13158" width="7.625" style="3" customWidth="1"/>
    <col min="13159" max="13312" width="7" style="3"/>
    <col min="13313" max="13313" width="22.75" style="3" customWidth="1"/>
    <col min="13314" max="13314" width="5.875" style="3" customWidth="1"/>
    <col min="13315" max="13315" width="9.25" style="3" customWidth="1"/>
    <col min="13316" max="13316" width="5.625" style="3" customWidth="1"/>
    <col min="13317" max="13318" width="6.25" style="3" customWidth="1"/>
    <col min="13319" max="13319" width="6.875" style="3" customWidth="1"/>
    <col min="13320" max="13320" width="10.25" style="3" customWidth="1"/>
    <col min="13321" max="13321" width="7.125" style="3" customWidth="1"/>
    <col min="13322" max="13322" width="7.75" style="3" customWidth="1"/>
    <col min="13323" max="13323" width="8.625" style="3" customWidth="1"/>
    <col min="13324" max="13324" width="7.375" style="3" customWidth="1"/>
    <col min="13325" max="13325" width="13.375" style="3" customWidth="1"/>
    <col min="13326" max="13326" width="8.75" style="3" customWidth="1"/>
    <col min="13327" max="13327" width="8.125" style="3" customWidth="1"/>
    <col min="13328" max="13328" width="9.75" style="3" customWidth="1"/>
    <col min="13329" max="13414" width="7.625" style="3" customWidth="1"/>
    <col min="13415" max="13568" width="7" style="3"/>
    <col min="13569" max="13569" width="22.75" style="3" customWidth="1"/>
    <col min="13570" max="13570" width="5.875" style="3" customWidth="1"/>
    <col min="13571" max="13571" width="9.25" style="3" customWidth="1"/>
    <col min="13572" max="13572" width="5.625" style="3" customWidth="1"/>
    <col min="13573" max="13574" width="6.25" style="3" customWidth="1"/>
    <col min="13575" max="13575" width="6.875" style="3" customWidth="1"/>
    <col min="13576" max="13576" width="10.25" style="3" customWidth="1"/>
    <col min="13577" max="13577" width="7.125" style="3" customWidth="1"/>
    <col min="13578" max="13578" width="7.75" style="3" customWidth="1"/>
    <col min="13579" max="13579" width="8.625" style="3" customWidth="1"/>
    <col min="13580" max="13580" width="7.375" style="3" customWidth="1"/>
    <col min="13581" max="13581" width="13.375" style="3" customWidth="1"/>
    <col min="13582" max="13582" width="8.75" style="3" customWidth="1"/>
    <col min="13583" max="13583" width="8.125" style="3" customWidth="1"/>
    <col min="13584" max="13584" width="9.75" style="3" customWidth="1"/>
    <col min="13585" max="13670" width="7.625" style="3" customWidth="1"/>
    <col min="13671" max="13824" width="7" style="3"/>
    <col min="13825" max="13825" width="22.75" style="3" customWidth="1"/>
    <col min="13826" max="13826" width="5.875" style="3" customWidth="1"/>
    <col min="13827" max="13827" width="9.25" style="3" customWidth="1"/>
    <col min="13828" max="13828" width="5.625" style="3" customWidth="1"/>
    <col min="13829" max="13830" width="6.25" style="3" customWidth="1"/>
    <col min="13831" max="13831" width="6.875" style="3" customWidth="1"/>
    <col min="13832" max="13832" width="10.25" style="3" customWidth="1"/>
    <col min="13833" max="13833" width="7.125" style="3" customWidth="1"/>
    <col min="13834" max="13834" width="7.75" style="3" customWidth="1"/>
    <col min="13835" max="13835" width="8.625" style="3" customWidth="1"/>
    <col min="13836" max="13836" width="7.375" style="3" customWidth="1"/>
    <col min="13837" max="13837" width="13.375" style="3" customWidth="1"/>
    <col min="13838" max="13838" width="8.75" style="3" customWidth="1"/>
    <col min="13839" max="13839" width="8.125" style="3" customWidth="1"/>
    <col min="13840" max="13840" width="9.75" style="3" customWidth="1"/>
    <col min="13841" max="13926" width="7.625" style="3" customWidth="1"/>
    <col min="13927" max="14080" width="7" style="3"/>
    <col min="14081" max="14081" width="22.75" style="3" customWidth="1"/>
    <col min="14082" max="14082" width="5.875" style="3" customWidth="1"/>
    <col min="14083" max="14083" width="9.25" style="3" customWidth="1"/>
    <col min="14084" max="14084" width="5.625" style="3" customWidth="1"/>
    <col min="14085" max="14086" width="6.25" style="3" customWidth="1"/>
    <col min="14087" max="14087" width="6.875" style="3" customWidth="1"/>
    <col min="14088" max="14088" width="10.25" style="3" customWidth="1"/>
    <col min="14089" max="14089" width="7.125" style="3" customWidth="1"/>
    <col min="14090" max="14090" width="7.75" style="3" customWidth="1"/>
    <col min="14091" max="14091" width="8.625" style="3" customWidth="1"/>
    <col min="14092" max="14092" width="7.375" style="3" customWidth="1"/>
    <col min="14093" max="14093" width="13.375" style="3" customWidth="1"/>
    <col min="14094" max="14094" width="8.75" style="3" customWidth="1"/>
    <col min="14095" max="14095" width="8.125" style="3" customWidth="1"/>
    <col min="14096" max="14096" width="9.75" style="3" customWidth="1"/>
    <col min="14097" max="14182" width="7.625" style="3" customWidth="1"/>
    <col min="14183" max="14336" width="7" style="3"/>
    <col min="14337" max="14337" width="22.75" style="3" customWidth="1"/>
    <col min="14338" max="14338" width="5.875" style="3" customWidth="1"/>
    <col min="14339" max="14339" width="9.25" style="3" customWidth="1"/>
    <col min="14340" max="14340" width="5.625" style="3" customWidth="1"/>
    <col min="14341" max="14342" width="6.25" style="3" customWidth="1"/>
    <col min="14343" max="14343" width="6.875" style="3" customWidth="1"/>
    <col min="14344" max="14344" width="10.25" style="3" customWidth="1"/>
    <col min="14345" max="14345" width="7.125" style="3" customWidth="1"/>
    <col min="14346" max="14346" width="7.75" style="3" customWidth="1"/>
    <col min="14347" max="14347" width="8.625" style="3" customWidth="1"/>
    <col min="14348" max="14348" width="7.375" style="3" customWidth="1"/>
    <col min="14349" max="14349" width="13.375" style="3" customWidth="1"/>
    <col min="14350" max="14350" width="8.75" style="3" customWidth="1"/>
    <col min="14351" max="14351" width="8.125" style="3" customWidth="1"/>
    <col min="14352" max="14352" width="9.75" style="3" customWidth="1"/>
    <col min="14353" max="14438" width="7.625" style="3" customWidth="1"/>
    <col min="14439" max="14592" width="7" style="3"/>
    <col min="14593" max="14593" width="22.75" style="3" customWidth="1"/>
    <col min="14594" max="14594" width="5.875" style="3" customWidth="1"/>
    <col min="14595" max="14595" width="9.25" style="3" customWidth="1"/>
    <col min="14596" max="14596" width="5.625" style="3" customWidth="1"/>
    <col min="14597" max="14598" width="6.25" style="3" customWidth="1"/>
    <col min="14599" max="14599" width="6.875" style="3" customWidth="1"/>
    <col min="14600" max="14600" width="10.25" style="3" customWidth="1"/>
    <col min="14601" max="14601" width="7.125" style="3" customWidth="1"/>
    <col min="14602" max="14602" width="7.75" style="3" customWidth="1"/>
    <col min="14603" max="14603" width="8.625" style="3" customWidth="1"/>
    <col min="14604" max="14604" width="7.375" style="3" customWidth="1"/>
    <col min="14605" max="14605" width="13.375" style="3" customWidth="1"/>
    <col min="14606" max="14606" width="8.75" style="3" customWidth="1"/>
    <col min="14607" max="14607" width="8.125" style="3" customWidth="1"/>
    <col min="14608" max="14608" width="9.75" style="3" customWidth="1"/>
    <col min="14609" max="14694" width="7.625" style="3" customWidth="1"/>
    <col min="14695" max="14848" width="7" style="3"/>
    <col min="14849" max="14849" width="22.75" style="3" customWidth="1"/>
    <col min="14850" max="14850" width="5.875" style="3" customWidth="1"/>
    <col min="14851" max="14851" width="9.25" style="3" customWidth="1"/>
    <col min="14852" max="14852" width="5.625" style="3" customWidth="1"/>
    <col min="14853" max="14854" width="6.25" style="3" customWidth="1"/>
    <col min="14855" max="14855" width="6.875" style="3" customWidth="1"/>
    <col min="14856" max="14856" width="10.25" style="3" customWidth="1"/>
    <col min="14857" max="14857" width="7.125" style="3" customWidth="1"/>
    <col min="14858" max="14858" width="7.75" style="3" customWidth="1"/>
    <col min="14859" max="14859" width="8.625" style="3" customWidth="1"/>
    <col min="14860" max="14860" width="7.375" style="3" customWidth="1"/>
    <col min="14861" max="14861" width="13.375" style="3" customWidth="1"/>
    <col min="14862" max="14862" width="8.75" style="3" customWidth="1"/>
    <col min="14863" max="14863" width="8.125" style="3" customWidth="1"/>
    <col min="14864" max="14864" width="9.75" style="3" customWidth="1"/>
    <col min="14865" max="14950" width="7.625" style="3" customWidth="1"/>
    <col min="14951" max="15104" width="7" style="3"/>
    <col min="15105" max="15105" width="22.75" style="3" customWidth="1"/>
    <col min="15106" max="15106" width="5.875" style="3" customWidth="1"/>
    <col min="15107" max="15107" width="9.25" style="3" customWidth="1"/>
    <col min="15108" max="15108" width="5.625" style="3" customWidth="1"/>
    <col min="15109" max="15110" width="6.25" style="3" customWidth="1"/>
    <col min="15111" max="15111" width="6.875" style="3" customWidth="1"/>
    <col min="15112" max="15112" width="10.25" style="3" customWidth="1"/>
    <col min="15113" max="15113" width="7.125" style="3" customWidth="1"/>
    <col min="15114" max="15114" width="7.75" style="3" customWidth="1"/>
    <col min="15115" max="15115" width="8.625" style="3" customWidth="1"/>
    <col min="15116" max="15116" width="7.375" style="3" customWidth="1"/>
    <col min="15117" max="15117" width="13.375" style="3" customWidth="1"/>
    <col min="15118" max="15118" width="8.75" style="3" customWidth="1"/>
    <col min="15119" max="15119" width="8.125" style="3" customWidth="1"/>
    <col min="15120" max="15120" width="9.75" style="3" customWidth="1"/>
    <col min="15121" max="15206" width="7.625" style="3" customWidth="1"/>
    <col min="15207" max="15360" width="7" style="3"/>
    <col min="15361" max="15361" width="22.75" style="3" customWidth="1"/>
    <col min="15362" max="15362" width="5.875" style="3" customWidth="1"/>
    <col min="15363" max="15363" width="9.25" style="3" customWidth="1"/>
    <col min="15364" max="15364" width="5.625" style="3" customWidth="1"/>
    <col min="15365" max="15366" width="6.25" style="3" customWidth="1"/>
    <col min="15367" max="15367" width="6.875" style="3" customWidth="1"/>
    <col min="15368" max="15368" width="10.25" style="3" customWidth="1"/>
    <col min="15369" max="15369" width="7.125" style="3" customWidth="1"/>
    <col min="15370" max="15370" width="7.75" style="3" customWidth="1"/>
    <col min="15371" max="15371" width="8.625" style="3" customWidth="1"/>
    <col min="15372" max="15372" width="7.375" style="3" customWidth="1"/>
    <col min="15373" max="15373" width="13.375" style="3" customWidth="1"/>
    <col min="15374" max="15374" width="8.75" style="3" customWidth="1"/>
    <col min="15375" max="15375" width="8.125" style="3" customWidth="1"/>
    <col min="15376" max="15376" width="9.75" style="3" customWidth="1"/>
    <col min="15377" max="15462" width="7.625" style="3" customWidth="1"/>
    <col min="15463" max="15616" width="7" style="3"/>
    <col min="15617" max="15617" width="22.75" style="3" customWidth="1"/>
    <col min="15618" max="15618" width="5.875" style="3" customWidth="1"/>
    <col min="15619" max="15619" width="9.25" style="3" customWidth="1"/>
    <col min="15620" max="15620" width="5.625" style="3" customWidth="1"/>
    <col min="15621" max="15622" width="6.25" style="3" customWidth="1"/>
    <col min="15623" max="15623" width="6.875" style="3" customWidth="1"/>
    <col min="15624" max="15624" width="10.25" style="3" customWidth="1"/>
    <col min="15625" max="15625" width="7.125" style="3" customWidth="1"/>
    <col min="15626" max="15626" width="7.75" style="3" customWidth="1"/>
    <col min="15627" max="15627" width="8.625" style="3" customWidth="1"/>
    <col min="15628" max="15628" width="7.375" style="3" customWidth="1"/>
    <col min="15629" max="15629" width="13.375" style="3" customWidth="1"/>
    <col min="15630" max="15630" width="8.75" style="3" customWidth="1"/>
    <col min="15631" max="15631" width="8.125" style="3" customWidth="1"/>
    <col min="15632" max="15632" width="9.75" style="3" customWidth="1"/>
    <col min="15633" max="15718" width="7.625" style="3" customWidth="1"/>
    <col min="15719" max="15872" width="7" style="3"/>
    <col min="15873" max="15873" width="22.75" style="3" customWidth="1"/>
    <col min="15874" max="15874" width="5.875" style="3" customWidth="1"/>
    <col min="15875" max="15875" width="9.25" style="3" customWidth="1"/>
    <col min="15876" max="15876" width="5.625" style="3" customWidth="1"/>
    <col min="15877" max="15878" width="6.25" style="3" customWidth="1"/>
    <col min="15879" max="15879" width="6.875" style="3" customWidth="1"/>
    <col min="15880" max="15880" width="10.25" style="3" customWidth="1"/>
    <col min="15881" max="15881" width="7.125" style="3" customWidth="1"/>
    <col min="15882" max="15882" width="7.75" style="3" customWidth="1"/>
    <col min="15883" max="15883" width="8.625" style="3" customWidth="1"/>
    <col min="15884" max="15884" width="7.375" style="3" customWidth="1"/>
    <col min="15885" max="15885" width="13.375" style="3" customWidth="1"/>
    <col min="15886" max="15886" width="8.75" style="3" customWidth="1"/>
    <col min="15887" max="15887" width="8.125" style="3" customWidth="1"/>
    <col min="15888" max="15888" width="9.75" style="3" customWidth="1"/>
    <col min="15889" max="15974" width="7.625" style="3" customWidth="1"/>
    <col min="15975" max="16128" width="7" style="3"/>
    <col min="16129" max="16129" width="22.75" style="3" customWidth="1"/>
    <col min="16130" max="16130" width="5.875" style="3" customWidth="1"/>
    <col min="16131" max="16131" width="9.25" style="3" customWidth="1"/>
    <col min="16132" max="16132" width="5.625" style="3" customWidth="1"/>
    <col min="16133" max="16134" width="6.25" style="3" customWidth="1"/>
    <col min="16135" max="16135" width="6.875" style="3" customWidth="1"/>
    <col min="16136" max="16136" width="10.25" style="3" customWidth="1"/>
    <col min="16137" max="16137" width="7.125" style="3" customWidth="1"/>
    <col min="16138" max="16138" width="7.75" style="3" customWidth="1"/>
    <col min="16139" max="16139" width="8.625" style="3" customWidth="1"/>
    <col min="16140" max="16140" width="7.375" style="3" customWidth="1"/>
    <col min="16141" max="16141" width="13.375" style="3" customWidth="1"/>
    <col min="16142" max="16142" width="8.75" style="3" customWidth="1"/>
    <col min="16143" max="16143" width="8.125" style="3" customWidth="1"/>
    <col min="16144" max="16144" width="9.75" style="3" customWidth="1"/>
    <col min="16145" max="16230" width="7.625" style="3" customWidth="1"/>
    <col min="16231" max="16384" width="7" style="3"/>
  </cols>
  <sheetData>
    <row r="1" spans="1:171" ht="6" customHeight="1" thickBot="1"/>
    <row r="2" spans="1:171" ht="23.25" customHeight="1" thickTop="1">
      <c r="A2" s="753" t="s">
        <v>907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</row>
    <row r="3" spans="1:171" s="2" customFormat="1" ht="18" customHeight="1">
      <c r="A3" s="752" t="s">
        <v>1663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40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2" customFormat="1" ht="18" customHeight="1">
      <c r="A4" s="752" t="s">
        <v>1664</v>
      </c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52"/>
      <c r="Q4" s="60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71" s="1" customFormat="1" ht="18" customHeight="1">
      <c r="A5" s="752" t="s">
        <v>1665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400"/>
    </row>
    <row r="6" spans="1:171" s="1" customFormat="1" ht="18" customHeight="1">
      <c r="A6" s="752" t="s">
        <v>1666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606"/>
    </row>
    <row r="7" spans="1:171" s="1" customFormat="1" ht="18.95" customHeight="1">
      <c r="A7" s="761" t="s">
        <v>842</v>
      </c>
      <c r="B7" s="761"/>
      <c r="C7" s="761"/>
      <c r="D7" s="761"/>
      <c r="E7" s="761"/>
      <c r="F7" s="761"/>
      <c r="G7" s="761"/>
      <c r="H7" s="761"/>
      <c r="I7" s="761"/>
      <c r="J7" s="761"/>
      <c r="K7" s="761"/>
      <c r="L7" s="761"/>
      <c r="M7" s="761"/>
      <c r="N7" s="761"/>
      <c r="O7" s="761"/>
      <c r="P7" s="761"/>
      <c r="Q7" s="400"/>
    </row>
    <row r="8" spans="1:171" s="1" customFormat="1" ht="18.95" customHeight="1">
      <c r="A8" s="400" t="s">
        <v>1698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</row>
    <row r="9" spans="1:171" s="143" customFormat="1" ht="18.95" customHeight="1">
      <c r="A9" s="752" t="s">
        <v>1697</v>
      </c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142"/>
    </row>
    <row r="10" spans="1:171" s="2" customFormat="1" ht="18.95" customHeight="1">
      <c r="A10" s="752" t="s">
        <v>1699</v>
      </c>
      <c r="B10" s="752"/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5"/>
    </row>
    <row r="11" spans="1:171" s="2" customFormat="1" ht="18.95" customHeight="1">
      <c r="A11" s="752" t="s">
        <v>1700</v>
      </c>
      <c r="B11" s="752"/>
      <c r="C11" s="752"/>
      <c r="D11" s="752"/>
      <c r="E11" s="752"/>
      <c r="F11" s="752"/>
      <c r="G11" s="752"/>
      <c r="H11" s="752"/>
      <c r="I11" s="752"/>
      <c r="J11" s="752"/>
      <c r="K11" s="752"/>
      <c r="L11" s="752"/>
      <c r="M11" s="752"/>
      <c r="N11" s="752"/>
      <c r="O11" s="752"/>
      <c r="P11" s="752"/>
      <c r="Q11" s="1"/>
      <c r="R11" s="1"/>
    </row>
    <row r="12" spans="1:171" s="2" customFormat="1" ht="18.95" customHeight="1">
      <c r="A12" s="766" t="s">
        <v>1667</v>
      </c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1"/>
      <c r="R12" s="1"/>
    </row>
    <row r="13" spans="1:171" s="2" customFormat="1" ht="18.95" customHeight="1">
      <c r="A13" s="333"/>
      <c r="B13" s="767" t="s">
        <v>847</v>
      </c>
      <c r="C13" s="767"/>
      <c r="D13" s="767"/>
      <c r="E13" s="767"/>
      <c r="F13" s="767"/>
      <c r="G13" s="768" t="s">
        <v>848</v>
      </c>
      <c r="H13" s="768"/>
      <c r="I13" s="768"/>
      <c r="J13" s="768"/>
      <c r="K13" s="768"/>
      <c r="L13" s="769" t="s">
        <v>196</v>
      </c>
      <c r="M13" s="769"/>
      <c r="N13" s="769"/>
      <c r="O13" s="769"/>
      <c r="P13" s="770"/>
      <c r="Q13" s="1"/>
      <c r="R13" s="1"/>
    </row>
    <row r="14" spans="1:171" s="1" customFormat="1" ht="18.95" customHeight="1">
      <c r="A14" s="334" t="s">
        <v>197</v>
      </c>
      <c r="B14" s="335" t="s">
        <v>179</v>
      </c>
      <c r="C14" s="336" t="s">
        <v>182</v>
      </c>
      <c r="D14" s="762" t="s">
        <v>183</v>
      </c>
      <c r="E14" s="762"/>
      <c r="F14" s="762"/>
      <c r="G14" s="335" t="s">
        <v>179</v>
      </c>
      <c r="H14" s="336" t="s">
        <v>182</v>
      </c>
      <c r="I14" s="763" t="s">
        <v>183</v>
      </c>
      <c r="J14" s="763"/>
      <c r="K14" s="763"/>
      <c r="L14" s="589" t="s">
        <v>179</v>
      </c>
      <c r="M14" s="590" t="s">
        <v>182</v>
      </c>
      <c r="N14" s="764" t="s">
        <v>183</v>
      </c>
      <c r="O14" s="764"/>
      <c r="P14" s="765"/>
      <c r="T14" s="8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18.95" customHeight="1">
      <c r="A15" s="337"/>
      <c r="B15" s="338" t="s">
        <v>184</v>
      </c>
      <c r="C15" s="339" t="s">
        <v>185</v>
      </c>
      <c r="D15" s="340" t="s">
        <v>186</v>
      </c>
      <c r="E15" s="341" t="s">
        <v>187</v>
      </c>
      <c r="F15" s="342" t="s">
        <v>178</v>
      </c>
      <c r="G15" s="338" t="s">
        <v>184</v>
      </c>
      <c r="H15" s="339" t="s">
        <v>185</v>
      </c>
      <c r="I15" s="340" t="s">
        <v>186</v>
      </c>
      <c r="J15" s="341" t="s">
        <v>187</v>
      </c>
      <c r="K15" s="343" t="s">
        <v>178</v>
      </c>
      <c r="L15" s="338" t="s">
        <v>184</v>
      </c>
      <c r="M15" s="344" t="s">
        <v>185</v>
      </c>
      <c r="N15" s="345" t="s">
        <v>186</v>
      </c>
      <c r="O15" s="591" t="s">
        <v>187</v>
      </c>
      <c r="P15" s="592" t="s">
        <v>178</v>
      </c>
      <c r="Q15" s="305"/>
      <c r="R15" s="305"/>
      <c r="S15" s="305"/>
      <c r="T15" s="305"/>
      <c r="U15" s="305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20.100000000000001" customHeight="1">
      <c r="A16" s="346" t="s">
        <v>188</v>
      </c>
      <c r="B16" s="347"/>
      <c r="C16" s="348"/>
      <c r="D16" s="349"/>
      <c r="E16" s="349"/>
      <c r="F16" s="349"/>
      <c r="G16" s="349"/>
      <c r="H16" s="348"/>
      <c r="I16" s="349"/>
      <c r="J16" s="349"/>
      <c r="K16" s="349"/>
      <c r="L16" s="349"/>
      <c r="M16" s="348"/>
      <c r="N16" s="349"/>
      <c r="O16" s="349"/>
      <c r="P16" s="593"/>
      <c r="Q16" s="305"/>
      <c r="R16" s="305"/>
      <c r="S16" s="305"/>
      <c r="T16" s="305"/>
      <c r="U16" s="305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20.100000000000001" customHeight="1">
      <c r="A17" s="346" t="s">
        <v>911</v>
      </c>
      <c r="B17" s="7" t="s">
        <v>37</v>
      </c>
      <c r="C17" s="7" t="s">
        <v>37</v>
      </c>
      <c r="D17" s="7" t="s">
        <v>37</v>
      </c>
      <c r="E17" s="7" t="s">
        <v>37</v>
      </c>
      <c r="F17" s="7" t="s">
        <v>37</v>
      </c>
      <c r="G17" s="349">
        <v>44</v>
      </c>
      <c r="H17" s="350">
        <v>6944.65</v>
      </c>
      <c r="I17" s="349">
        <v>1169</v>
      </c>
      <c r="J17" s="349">
        <v>473</v>
      </c>
      <c r="K17" s="349">
        <f>I17+J17</f>
        <v>1642</v>
      </c>
      <c r="L17" s="351">
        <f>G17</f>
        <v>44</v>
      </c>
      <c r="M17" s="423">
        <f t="shared" ref="M17:P17" si="0">H17</f>
        <v>6944.65</v>
      </c>
      <c r="N17" s="351">
        <f t="shared" si="0"/>
        <v>1169</v>
      </c>
      <c r="O17" s="351">
        <f t="shared" si="0"/>
        <v>473</v>
      </c>
      <c r="P17" s="351">
        <f t="shared" si="0"/>
        <v>1642</v>
      </c>
      <c r="R17" s="9"/>
      <c r="S17" s="10"/>
      <c r="T17" s="9"/>
      <c r="U17" s="9"/>
      <c r="V17" s="9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25.5">
      <c r="A18" s="471" t="s">
        <v>912</v>
      </c>
      <c r="B18" s="7" t="s">
        <v>37</v>
      </c>
      <c r="C18" s="7" t="s">
        <v>37</v>
      </c>
      <c r="D18" s="7" t="s">
        <v>37</v>
      </c>
      <c r="E18" s="7" t="s">
        <v>37</v>
      </c>
      <c r="F18" s="7" t="s">
        <v>37</v>
      </c>
      <c r="G18" s="7">
        <v>1</v>
      </c>
      <c r="H18" s="281">
        <v>24</v>
      </c>
      <c r="I18" s="7">
        <v>13</v>
      </c>
      <c r="J18" s="7">
        <v>2</v>
      </c>
      <c r="K18" s="349">
        <f t="shared" ref="K18" si="1">I18+J18</f>
        <v>15</v>
      </c>
      <c r="L18" s="351">
        <f t="shared" ref="L18" si="2">G18</f>
        <v>1</v>
      </c>
      <c r="M18" s="423">
        <f t="shared" ref="M18" si="3">H18</f>
        <v>24</v>
      </c>
      <c r="N18" s="351">
        <f t="shared" ref="N18" si="4">I18</f>
        <v>13</v>
      </c>
      <c r="O18" s="351">
        <f t="shared" ref="O18" si="5">J18</f>
        <v>2</v>
      </c>
      <c r="P18" s="351">
        <f t="shared" ref="P18" si="6">K18</f>
        <v>15</v>
      </c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</row>
    <row r="19" spans="1:172" s="14" customFormat="1" ht="20.100000000000001" customHeight="1">
      <c r="A19" s="346" t="s">
        <v>913</v>
      </c>
      <c r="B19" s="349">
        <v>6</v>
      </c>
      <c r="C19" s="350">
        <v>68.33</v>
      </c>
      <c r="D19" s="349">
        <v>138</v>
      </c>
      <c r="E19" s="349">
        <v>99</v>
      </c>
      <c r="F19" s="349">
        <f>D19+E19</f>
        <v>237</v>
      </c>
      <c r="G19" s="7">
        <v>126</v>
      </c>
      <c r="H19" s="67">
        <v>6361.05</v>
      </c>
      <c r="I19" s="7">
        <v>1595</v>
      </c>
      <c r="J19" s="7">
        <v>1288</v>
      </c>
      <c r="K19" s="349">
        <f>I19+J19</f>
        <v>2883</v>
      </c>
      <c r="L19" s="351">
        <f>B19+G19</f>
        <v>132</v>
      </c>
      <c r="M19" s="423">
        <f t="shared" ref="M19:P19" si="7">C19+H19</f>
        <v>6429.38</v>
      </c>
      <c r="N19" s="351">
        <f t="shared" si="7"/>
        <v>1733</v>
      </c>
      <c r="O19" s="351">
        <f t="shared" si="7"/>
        <v>1387</v>
      </c>
      <c r="P19" s="351">
        <f t="shared" si="7"/>
        <v>3120</v>
      </c>
      <c r="Q19" s="12"/>
      <c r="R19" s="12"/>
      <c r="S19" s="428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</row>
    <row r="20" spans="1:172" s="14" customFormat="1" ht="20.100000000000001" customHeight="1">
      <c r="A20" s="346" t="s">
        <v>829</v>
      </c>
      <c r="B20" s="7">
        <v>5</v>
      </c>
      <c r="C20" s="67">
        <v>36.57</v>
      </c>
      <c r="D20" s="7">
        <v>41</v>
      </c>
      <c r="E20" s="7">
        <v>51</v>
      </c>
      <c r="F20" s="7">
        <v>92</v>
      </c>
      <c r="G20" s="7">
        <v>0</v>
      </c>
      <c r="H20" s="67">
        <v>0</v>
      </c>
      <c r="I20" s="7">
        <v>0</v>
      </c>
      <c r="J20" s="7">
        <v>0</v>
      </c>
      <c r="K20" s="7">
        <v>0</v>
      </c>
      <c r="L20" s="351">
        <f>B20+G20</f>
        <v>5</v>
      </c>
      <c r="M20" s="423">
        <f t="shared" ref="M20:P20" si="8">C20+H20</f>
        <v>36.57</v>
      </c>
      <c r="N20" s="351">
        <f t="shared" si="8"/>
        <v>41</v>
      </c>
      <c r="O20" s="351">
        <f t="shared" si="8"/>
        <v>51</v>
      </c>
      <c r="P20" s="351">
        <f t="shared" si="8"/>
        <v>92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</row>
    <row r="21" spans="1:172" ht="20.100000000000001" customHeight="1">
      <c r="A21" s="377" t="s">
        <v>198</v>
      </c>
      <c r="B21" s="615">
        <f>SUM(B19:B20)</f>
        <v>11</v>
      </c>
      <c r="C21" s="734">
        <f t="shared" ref="C21:F21" si="9">SUM(C19:C20)</f>
        <v>104.9</v>
      </c>
      <c r="D21" s="615">
        <f t="shared" si="9"/>
        <v>179</v>
      </c>
      <c r="E21" s="615">
        <f t="shared" si="9"/>
        <v>150</v>
      </c>
      <c r="F21" s="615">
        <f t="shared" si="9"/>
        <v>329</v>
      </c>
      <c r="G21" s="615">
        <f>SUM(G17:G20)</f>
        <v>171</v>
      </c>
      <c r="H21" s="734">
        <f t="shared" ref="H21:K21" si="10">SUM(H17:H20)</f>
        <v>13329.7</v>
      </c>
      <c r="I21" s="615">
        <f t="shared" si="10"/>
        <v>2777</v>
      </c>
      <c r="J21" s="615">
        <f t="shared" si="10"/>
        <v>1763</v>
      </c>
      <c r="K21" s="615">
        <f t="shared" si="10"/>
        <v>4540</v>
      </c>
      <c r="L21" s="594">
        <f>B21+G21</f>
        <v>182</v>
      </c>
      <c r="M21" s="595">
        <f t="shared" ref="M21:P21" si="11">C21+H21</f>
        <v>13434.6</v>
      </c>
      <c r="N21" s="594">
        <f t="shared" si="11"/>
        <v>2956</v>
      </c>
      <c r="O21" s="594">
        <f t="shared" si="11"/>
        <v>1913</v>
      </c>
      <c r="P21" s="594">
        <f t="shared" si="11"/>
        <v>4869</v>
      </c>
    </row>
    <row r="22" spans="1:172" ht="20.100000000000001" customHeight="1">
      <c r="A22" s="442" t="s">
        <v>199</v>
      </c>
      <c r="B22" s="443" t="s">
        <v>37</v>
      </c>
      <c r="C22" s="443" t="s">
        <v>37</v>
      </c>
      <c r="D22" s="443" t="s">
        <v>37</v>
      </c>
      <c r="E22" s="443" t="s">
        <v>37</v>
      </c>
      <c r="F22" s="443" t="s">
        <v>37</v>
      </c>
      <c r="G22" s="443">
        <v>62</v>
      </c>
      <c r="H22" s="444">
        <v>10013.393955</v>
      </c>
      <c r="I22" s="443">
        <v>3000</v>
      </c>
      <c r="J22" s="443">
        <v>1912</v>
      </c>
      <c r="K22" s="443">
        <v>4912</v>
      </c>
      <c r="L22" s="445">
        <f>G22</f>
        <v>62</v>
      </c>
      <c r="M22" s="743">
        <f t="shared" ref="M22:P22" si="12">H22</f>
        <v>10013.393955</v>
      </c>
      <c r="N22" s="445">
        <f t="shared" si="12"/>
        <v>3000</v>
      </c>
      <c r="O22" s="445">
        <f t="shared" si="12"/>
        <v>1912</v>
      </c>
      <c r="P22" s="445">
        <f t="shared" si="12"/>
        <v>4912</v>
      </c>
    </row>
    <row r="23" spans="1:172" ht="20.100000000000001" customHeight="1">
      <c r="A23" s="446" t="s">
        <v>200</v>
      </c>
      <c r="B23" s="588" t="s">
        <v>37</v>
      </c>
      <c r="C23" s="588" t="s">
        <v>37</v>
      </c>
      <c r="D23" s="588" t="s">
        <v>37</v>
      </c>
      <c r="E23" s="588" t="s">
        <v>37</v>
      </c>
      <c r="F23" s="588" t="s">
        <v>37</v>
      </c>
      <c r="G23" s="447">
        <v>80</v>
      </c>
      <c r="H23" s="448">
        <v>2673.1103359999993</v>
      </c>
      <c r="I23" s="447">
        <v>2028</v>
      </c>
      <c r="J23" s="447">
        <v>1091</v>
      </c>
      <c r="K23" s="447">
        <v>3119</v>
      </c>
      <c r="L23" s="449">
        <v>80</v>
      </c>
      <c r="M23" s="450">
        <v>2673.1103359999993</v>
      </c>
      <c r="N23" s="451">
        <v>2028</v>
      </c>
      <c r="O23" s="451">
        <v>1091</v>
      </c>
      <c r="P23" s="596">
        <v>3119</v>
      </c>
    </row>
    <row r="24" spans="1:172" s="14" customFormat="1" ht="17.100000000000001" customHeight="1">
      <c r="A24" s="352" t="s">
        <v>993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</row>
    <row r="25" spans="1:172" s="14" customFormat="1" ht="17.100000000000001" customHeight="1">
      <c r="A25" s="352" t="s">
        <v>201</v>
      </c>
      <c r="B25" s="12"/>
      <c r="C25" s="12"/>
      <c r="D25" s="12"/>
      <c r="E25" s="12"/>
      <c r="F25" s="12"/>
      <c r="G25" s="587"/>
      <c r="H25" s="587"/>
      <c r="I25" s="587"/>
      <c r="J25" s="587"/>
      <c r="K25" s="587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</row>
    <row r="26" spans="1:172" s="14" customFormat="1" ht="17.100000000000001" customHeight="1">
      <c r="A26" s="352" t="s">
        <v>202</v>
      </c>
      <c r="B26" s="12"/>
      <c r="C26" s="12"/>
      <c r="D26" s="12"/>
      <c r="E26" s="12"/>
      <c r="F26" s="12"/>
      <c r="G26" s="12"/>
      <c r="H26" s="37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</row>
    <row r="27" spans="1:172" s="14" customFormat="1" ht="17.100000000000001" customHeight="1">
      <c r="A27" s="15" t="s">
        <v>834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</row>
    <row r="28" spans="1:172" ht="21.95" customHeight="1">
      <c r="CT28" s="2"/>
      <c r="CU28" s="2"/>
      <c r="CV28" s="2"/>
      <c r="CW28" s="2"/>
      <c r="CX28" s="2"/>
      <c r="FL28" s="3"/>
      <c r="FM28" s="3"/>
      <c r="FN28" s="3"/>
      <c r="FO28" s="3"/>
      <c r="FP28" s="3"/>
    </row>
    <row r="29" spans="1:172" ht="21.95" customHeight="1">
      <c r="CT29" s="2"/>
      <c r="CU29" s="2"/>
      <c r="CV29" s="2"/>
      <c r="CW29" s="2"/>
      <c r="CX29" s="2"/>
      <c r="FL29" s="3"/>
      <c r="FM29" s="3"/>
      <c r="FN29" s="3"/>
      <c r="FO29" s="3"/>
      <c r="FP29" s="3"/>
    </row>
    <row r="30" spans="1:172" ht="21.95" customHeight="1">
      <c r="CT30" s="2"/>
      <c r="CU30" s="2"/>
      <c r="CV30" s="2"/>
      <c r="CW30" s="2"/>
      <c r="CX30" s="2"/>
      <c r="FL30" s="3"/>
      <c r="FM30" s="3"/>
      <c r="FN30" s="3"/>
      <c r="FO30" s="3"/>
      <c r="FP30" s="3"/>
    </row>
    <row r="31" spans="1:172" ht="21.95" customHeight="1">
      <c r="G31" s="1">
        <v>80</v>
      </c>
      <c r="H31" s="1">
        <v>2673.1103359999993</v>
      </c>
      <c r="I31" s="1">
        <v>2028</v>
      </c>
      <c r="J31" s="1">
        <v>1091</v>
      </c>
      <c r="K31" s="1">
        <v>3119</v>
      </c>
      <c r="L31" s="1">
        <v>109033.33</v>
      </c>
      <c r="CT31" s="2"/>
      <c r="CU31" s="2"/>
      <c r="CV31" s="2"/>
      <c r="CW31" s="2"/>
      <c r="CX31" s="2"/>
      <c r="FL31" s="3"/>
      <c r="FM31" s="3"/>
      <c r="FN31" s="3"/>
      <c r="FO31" s="3"/>
      <c r="FP31" s="3"/>
    </row>
    <row r="32" spans="1:172" ht="21.95" customHeight="1">
      <c r="CT32" s="2"/>
      <c r="CU32" s="2"/>
      <c r="CV32" s="2"/>
      <c r="CW32" s="2"/>
      <c r="CX32" s="2"/>
      <c r="FL32" s="3"/>
      <c r="FM32" s="3"/>
      <c r="FN32" s="3"/>
      <c r="FO32" s="3"/>
      <c r="FP32" s="3"/>
    </row>
    <row r="33" spans="98:172" ht="21.95" customHeight="1">
      <c r="CT33" s="2"/>
      <c r="CU33" s="2"/>
      <c r="CV33" s="2"/>
      <c r="CW33" s="2"/>
      <c r="CX33" s="2"/>
      <c r="FL33" s="3"/>
      <c r="FM33" s="3"/>
      <c r="FN33" s="3"/>
      <c r="FO33" s="3"/>
      <c r="FP33" s="3"/>
    </row>
  </sheetData>
  <mergeCells count="16">
    <mergeCell ref="A7:P7"/>
    <mergeCell ref="A2:P2"/>
    <mergeCell ref="A3:P3"/>
    <mergeCell ref="A5:P5"/>
    <mergeCell ref="D14:F14"/>
    <mergeCell ref="I14:K14"/>
    <mergeCell ref="N14:P14"/>
    <mergeCell ref="A9:P9"/>
    <mergeCell ref="A11:P11"/>
    <mergeCell ref="A12:P12"/>
    <mergeCell ref="B13:F13"/>
    <mergeCell ref="G13:K13"/>
    <mergeCell ref="L13:P13"/>
    <mergeCell ref="A10:P10"/>
    <mergeCell ref="A4:P4"/>
    <mergeCell ref="A6:P6"/>
  </mergeCells>
  <pageMargins left="0.15748031496062992" right="0.15748031496062992" top="0.63" bottom="0.56999999999999995" header="0.18" footer="0.26"/>
  <pageSetup paperSize="9" firstPageNumber="2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I11" sqref="I11"/>
    </sheetView>
  </sheetViews>
  <sheetFormatPr defaultColWidth="6.125" defaultRowHeight="21.95" customHeight="1"/>
  <cols>
    <col min="1" max="1" width="81.75" style="45" customWidth="1"/>
    <col min="2" max="2" width="7.25" style="73" customWidth="1"/>
    <col min="3" max="3" width="14.75" style="74" bestFit="1" customWidth="1"/>
    <col min="4" max="4" width="7.75" style="73" customWidth="1"/>
    <col min="5" max="5" width="9.125" style="45" customWidth="1"/>
    <col min="6" max="6" width="9.875" style="45" customWidth="1"/>
    <col min="7" max="10" width="6.625" style="45" customWidth="1"/>
    <col min="11" max="11" width="10.75" style="45" customWidth="1"/>
    <col min="12" max="222" width="6.625" style="45" customWidth="1"/>
    <col min="223" max="256" width="6.125" style="3"/>
    <col min="257" max="257" width="89.375" style="3" customWidth="1"/>
    <col min="258" max="258" width="7.25" style="3" customWidth="1"/>
    <col min="259" max="259" width="13.375" style="3" customWidth="1"/>
    <col min="260" max="260" width="10.625" style="3" customWidth="1"/>
    <col min="261" max="261" width="9.625" style="3" customWidth="1"/>
    <col min="262" max="262" width="10.875" style="3" customWidth="1"/>
    <col min="263" max="266" width="6.625" style="3" customWidth="1"/>
    <col min="267" max="267" width="10.75" style="3" customWidth="1"/>
    <col min="268" max="478" width="6.625" style="3" customWidth="1"/>
    <col min="479" max="512" width="6.125" style="3"/>
    <col min="513" max="513" width="89.375" style="3" customWidth="1"/>
    <col min="514" max="514" width="7.25" style="3" customWidth="1"/>
    <col min="515" max="515" width="13.375" style="3" customWidth="1"/>
    <col min="516" max="516" width="10.625" style="3" customWidth="1"/>
    <col min="517" max="517" width="9.625" style="3" customWidth="1"/>
    <col min="518" max="518" width="10.875" style="3" customWidth="1"/>
    <col min="519" max="522" width="6.625" style="3" customWidth="1"/>
    <col min="523" max="523" width="10.75" style="3" customWidth="1"/>
    <col min="524" max="734" width="6.625" style="3" customWidth="1"/>
    <col min="735" max="768" width="6.125" style="3"/>
    <col min="769" max="769" width="89.375" style="3" customWidth="1"/>
    <col min="770" max="770" width="7.25" style="3" customWidth="1"/>
    <col min="771" max="771" width="13.375" style="3" customWidth="1"/>
    <col min="772" max="772" width="10.625" style="3" customWidth="1"/>
    <col min="773" max="773" width="9.625" style="3" customWidth="1"/>
    <col min="774" max="774" width="10.875" style="3" customWidth="1"/>
    <col min="775" max="778" width="6.625" style="3" customWidth="1"/>
    <col min="779" max="779" width="10.75" style="3" customWidth="1"/>
    <col min="780" max="990" width="6.625" style="3" customWidth="1"/>
    <col min="991" max="1024" width="6.125" style="3"/>
    <col min="1025" max="1025" width="89.375" style="3" customWidth="1"/>
    <col min="1026" max="1026" width="7.25" style="3" customWidth="1"/>
    <col min="1027" max="1027" width="13.375" style="3" customWidth="1"/>
    <col min="1028" max="1028" width="10.625" style="3" customWidth="1"/>
    <col min="1029" max="1029" width="9.625" style="3" customWidth="1"/>
    <col min="1030" max="1030" width="10.875" style="3" customWidth="1"/>
    <col min="1031" max="1034" width="6.625" style="3" customWidth="1"/>
    <col min="1035" max="1035" width="10.75" style="3" customWidth="1"/>
    <col min="1036" max="1246" width="6.625" style="3" customWidth="1"/>
    <col min="1247" max="1280" width="6.125" style="3"/>
    <col min="1281" max="1281" width="89.375" style="3" customWidth="1"/>
    <col min="1282" max="1282" width="7.25" style="3" customWidth="1"/>
    <col min="1283" max="1283" width="13.375" style="3" customWidth="1"/>
    <col min="1284" max="1284" width="10.625" style="3" customWidth="1"/>
    <col min="1285" max="1285" width="9.625" style="3" customWidth="1"/>
    <col min="1286" max="1286" width="10.875" style="3" customWidth="1"/>
    <col min="1287" max="1290" width="6.625" style="3" customWidth="1"/>
    <col min="1291" max="1291" width="10.75" style="3" customWidth="1"/>
    <col min="1292" max="1502" width="6.625" style="3" customWidth="1"/>
    <col min="1503" max="1536" width="6.125" style="3"/>
    <col min="1537" max="1537" width="89.375" style="3" customWidth="1"/>
    <col min="1538" max="1538" width="7.25" style="3" customWidth="1"/>
    <col min="1539" max="1539" width="13.375" style="3" customWidth="1"/>
    <col min="1540" max="1540" width="10.625" style="3" customWidth="1"/>
    <col min="1541" max="1541" width="9.625" style="3" customWidth="1"/>
    <col min="1542" max="1542" width="10.875" style="3" customWidth="1"/>
    <col min="1543" max="1546" width="6.625" style="3" customWidth="1"/>
    <col min="1547" max="1547" width="10.75" style="3" customWidth="1"/>
    <col min="1548" max="1758" width="6.625" style="3" customWidth="1"/>
    <col min="1759" max="1792" width="6.125" style="3"/>
    <col min="1793" max="1793" width="89.375" style="3" customWidth="1"/>
    <col min="1794" max="1794" width="7.25" style="3" customWidth="1"/>
    <col min="1795" max="1795" width="13.375" style="3" customWidth="1"/>
    <col min="1796" max="1796" width="10.625" style="3" customWidth="1"/>
    <col min="1797" max="1797" width="9.625" style="3" customWidth="1"/>
    <col min="1798" max="1798" width="10.875" style="3" customWidth="1"/>
    <col min="1799" max="1802" width="6.625" style="3" customWidth="1"/>
    <col min="1803" max="1803" width="10.75" style="3" customWidth="1"/>
    <col min="1804" max="2014" width="6.625" style="3" customWidth="1"/>
    <col min="2015" max="2048" width="6.125" style="3"/>
    <col min="2049" max="2049" width="89.375" style="3" customWidth="1"/>
    <col min="2050" max="2050" width="7.25" style="3" customWidth="1"/>
    <col min="2051" max="2051" width="13.375" style="3" customWidth="1"/>
    <col min="2052" max="2052" width="10.625" style="3" customWidth="1"/>
    <col min="2053" max="2053" width="9.625" style="3" customWidth="1"/>
    <col min="2054" max="2054" width="10.875" style="3" customWidth="1"/>
    <col min="2055" max="2058" width="6.625" style="3" customWidth="1"/>
    <col min="2059" max="2059" width="10.75" style="3" customWidth="1"/>
    <col min="2060" max="2270" width="6.625" style="3" customWidth="1"/>
    <col min="2271" max="2304" width="6.125" style="3"/>
    <col min="2305" max="2305" width="89.375" style="3" customWidth="1"/>
    <col min="2306" max="2306" width="7.25" style="3" customWidth="1"/>
    <col min="2307" max="2307" width="13.375" style="3" customWidth="1"/>
    <col min="2308" max="2308" width="10.625" style="3" customWidth="1"/>
    <col min="2309" max="2309" width="9.625" style="3" customWidth="1"/>
    <col min="2310" max="2310" width="10.875" style="3" customWidth="1"/>
    <col min="2311" max="2314" width="6.625" style="3" customWidth="1"/>
    <col min="2315" max="2315" width="10.75" style="3" customWidth="1"/>
    <col min="2316" max="2526" width="6.625" style="3" customWidth="1"/>
    <col min="2527" max="2560" width="6.125" style="3"/>
    <col min="2561" max="2561" width="89.375" style="3" customWidth="1"/>
    <col min="2562" max="2562" width="7.25" style="3" customWidth="1"/>
    <col min="2563" max="2563" width="13.375" style="3" customWidth="1"/>
    <col min="2564" max="2564" width="10.625" style="3" customWidth="1"/>
    <col min="2565" max="2565" width="9.625" style="3" customWidth="1"/>
    <col min="2566" max="2566" width="10.875" style="3" customWidth="1"/>
    <col min="2567" max="2570" width="6.625" style="3" customWidth="1"/>
    <col min="2571" max="2571" width="10.75" style="3" customWidth="1"/>
    <col min="2572" max="2782" width="6.625" style="3" customWidth="1"/>
    <col min="2783" max="2816" width="6.125" style="3"/>
    <col min="2817" max="2817" width="89.375" style="3" customWidth="1"/>
    <col min="2818" max="2818" width="7.25" style="3" customWidth="1"/>
    <col min="2819" max="2819" width="13.375" style="3" customWidth="1"/>
    <col min="2820" max="2820" width="10.625" style="3" customWidth="1"/>
    <col min="2821" max="2821" width="9.625" style="3" customWidth="1"/>
    <col min="2822" max="2822" width="10.875" style="3" customWidth="1"/>
    <col min="2823" max="2826" width="6.625" style="3" customWidth="1"/>
    <col min="2827" max="2827" width="10.75" style="3" customWidth="1"/>
    <col min="2828" max="3038" width="6.625" style="3" customWidth="1"/>
    <col min="3039" max="3072" width="6.125" style="3"/>
    <col min="3073" max="3073" width="89.375" style="3" customWidth="1"/>
    <col min="3074" max="3074" width="7.25" style="3" customWidth="1"/>
    <col min="3075" max="3075" width="13.375" style="3" customWidth="1"/>
    <col min="3076" max="3076" width="10.625" style="3" customWidth="1"/>
    <col min="3077" max="3077" width="9.625" style="3" customWidth="1"/>
    <col min="3078" max="3078" width="10.875" style="3" customWidth="1"/>
    <col min="3079" max="3082" width="6.625" style="3" customWidth="1"/>
    <col min="3083" max="3083" width="10.75" style="3" customWidth="1"/>
    <col min="3084" max="3294" width="6.625" style="3" customWidth="1"/>
    <col min="3295" max="3328" width="6.125" style="3"/>
    <col min="3329" max="3329" width="89.375" style="3" customWidth="1"/>
    <col min="3330" max="3330" width="7.25" style="3" customWidth="1"/>
    <col min="3331" max="3331" width="13.375" style="3" customWidth="1"/>
    <col min="3332" max="3332" width="10.625" style="3" customWidth="1"/>
    <col min="3333" max="3333" width="9.625" style="3" customWidth="1"/>
    <col min="3334" max="3334" width="10.875" style="3" customWidth="1"/>
    <col min="3335" max="3338" width="6.625" style="3" customWidth="1"/>
    <col min="3339" max="3339" width="10.75" style="3" customWidth="1"/>
    <col min="3340" max="3550" width="6.625" style="3" customWidth="1"/>
    <col min="3551" max="3584" width="6.125" style="3"/>
    <col min="3585" max="3585" width="89.375" style="3" customWidth="1"/>
    <col min="3586" max="3586" width="7.25" style="3" customWidth="1"/>
    <col min="3587" max="3587" width="13.375" style="3" customWidth="1"/>
    <col min="3588" max="3588" width="10.625" style="3" customWidth="1"/>
    <col min="3589" max="3589" width="9.625" style="3" customWidth="1"/>
    <col min="3590" max="3590" width="10.875" style="3" customWidth="1"/>
    <col min="3591" max="3594" width="6.625" style="3" customWidth="1"/>
    <col min="3595" max="3595" width="10.75" style="3" customWidth="1"/>
    <col min="3596" max="3806" width="6.625" style="3" customWidth="1"/>
    <col min="3807" max="3840" width="6.125" style="3"/>
    <col min="3841" max="3841" width="89.375" style="3" customWidth="1"/>
    <col min="3842" max="3842" width="7.25" style="3" customWidth="1"/>
    <col min="3843" max="3843" width="13.375" style="3" customWidth="1"/>
    <col min="3844" max="3844" width="10.625" style="3" customWidth="1"/>
    <col min="3845" max="3845" width="9.625" style="3" customWidth="1"/>
    <col min="3846" max="3846" width="10.875" style="3" customWidth="1"/>
    <col min="3847" max="3850" width="6.625" style="3" customWidth="1"/>
    <col min="3851" max="3851" width="10.75" style="3" customWidth="1"/>
    <col min="3852" max="4062" width="6.625" style="3" customWidth="1"/>
    <col min="4063" max="4096" width="6.125" style="3"/>
    <col min="4097" max="4097" width="89.375" style="3" customWidth="1"/>
    <col min="4098" max="4098" width="7.25" style="3" customWidth="1"/>
    <col min="4099" max="4099" width="13.375" style="3" customWidth="1"/>
    <col min="4100" max="4100" width="10.625" style="3" customWidth="1"/>
    <col min="4101" max="4101" width="9.625" style="3" customWidth="1"/>
    <col min="4102" max="4102" width="10.875" style="3" customWidth="1"/>
    <col min="4103" max="4106" width="6.625" style="3" customWidth="1"/>
    <col min="4107" max="4107" width="10.75" style="3" customWidth="1"/>
    <col min="4108" max="4318" width="6.625" style="3" customWidth="1"/>
    <col min="4319" max="4352" width="6.125" style="3"/>
    <col min="4353" max="4353" width="89.375" style="3" customWidth="1"/>
    <col min="4354" max="4354" width="7.25" style="3" customWidth="1"/>
    <col min="4355" max="4355" width="13.375" style="3" customWidth="1"/>
    <col min="4356" max="4356" width="10.625" style="3" customWidth="1"/>
    <col min="4357" max="4357" width="9.625" style="3" customWidth="1"/>
    <col min="4358" max="4358" width="10.875" style="3" customWidth="1"/>
    <col min="4359" max="4362" width="6.625" style="3" customWidth="1"/>
    <col min="4363" max="4363" width="10.75" style="3" customWidth="1"/>
    <col min="4364" max="4574" width="6.625" style="3" customWidth="1"/>
    <col min="4575" max="4608" width="6.125" style="3"/>
    <col min="4609" max="4609" width="89.375" style="3" customWidth="1"/>
    <col min="4610" max="4610" width="7.25" style="3" customWidth="1"/>
    <col min="4611" max="4611" width="13.375" style="3" customWidth="1"/>
    <col min="4612" max="4612" width="10.625" style="3" customWidth="1"/>
    <col min="4613" max="4613" width="9.625" style="3" customWidth="1"/>
    <col min="4614" max="4614" width="10.875" style="3" customWidth="1"/>
    <col min="4615" max="4618" width="6.625" style="3" customWidth="1"/>
    <col min="4619" max="4619" width="10.75" style="3" customWidth="1"/>
    <col min="4620" max="4830" width="6.625" style="3" customWidth="1"/>
    <col min="4831" max="4864" width="6.125" style="3"/>
    <col min="4865" max="4865" width="89.375" style="3" customWidth="1"/>
    <col min="4866" max="4866" width="7.25" style="3" customWidth="1"/>
    <col min="4867" max="4867" width="13.375" style="3" customWidth="1"/>
    <col min="4868" max="4868" width="10.625" style="3" customWidth="1"/>
    <col min="4869" max="4869" width="9.625" style="3" customWidth="1"/>
    <col min="4870" max="4870" width="10.875" style="3" customWidth="1"/>
    <col min="4871" max="4874" width="6.625" style="3" customWidth="1"/>
    <col min="4875" max="4875" width="10.75" style="3" customWidth="1"/>
    <col min="4876" max="5086" width="6.625" style="3" customWidth="1"/>
    <col min="5087" max="5120" width="6.125" style="3"/>
    <col min="5121" max="5121" width="89.375" style="3" customWidth="1"/>
    <col min="5122" max="5122" width="7.25" style="3" customWidth="1"/>
    <col min="5123" max="5123" width="13.375" style="3" customWidth="1"/>
    <col min="5124" max="5124" width="10.625" style="3" customWidth="1"/>
    <col min="5125" max="5125" width="9.625" style="3" customWidth="1"/>
    <col min="5126" max="5126" width="10.875" style="3" customWidth="1"/>
    <col min="5127" max="5130" width="6.625" style="3" customWidth="1"/>
    <col min="5131" max="5131" width="10.75" style="3" customWidth="1"/>
    <col min="5132" max="5342" width="6.625" style="3" customWidth="1"/>
    <col min="5343" max="5376" width="6.125" style="3"/>
    <col min="5377" max="5377" width="89.375" style="3" customWidth="1"/>
    <col min="5378" max="5378" width="7.25" style="3" customWidth="1"/>
    <col min="5379" max="5379" width="13.375" style="3" customWidth="1"/>
    <col min="5380" max="5380" width="10.625" style="3" customWidth="1"/>
    <col min="5381" max="5381" width="9.625" style="3" customWidth="1"/>
    <col min="5382" max="5382" width="10.875" style="3" customWidth="1"/>
    <col min="5383" max="5386" width="6.625" style="3" customWidth="1"/>
    <col min="5387" max="5387" width="10.75" style="3" customWidth="1"/>
    <col min="5388" max="5598" width="6.625" style="3" customWidth="1"/>
    <col min="5599" max="5632" width="6.125" style="3"/>
    <col min="5633" max="5633" width="89.375" style="3" customWidth="1"/>
    <col min="5634" max="5634" width="7.25" style="3" customWidth="1"/>
    <col min="5635" max="5635" width="13.375" style="3" customWidth="1"/>
    <col min="5636" max="5636" width="10.625" style="3" customWidth="1"/>
    <col min="5637" max="5637" width="9.625" style="3" customWidth="1"/>
    <col min="5638" max="5638" width="10.875" style="3" customWidth="1"/>
    <col min="5639" max="5642" width="6.625" style="3" customWidth="1"/>
    <col min="5643" max="5643" width="10.75" style="3" customWidth="1"/>
    <col min="5644" max="5854" width="6.625" style="3" customWidth="1"/>
    <col min="5855" max="5888" width="6.125" style="3"/>
    <col min="5889" max="5889" width="89.375" style="3" customWidth="1"/>
    <col min="5890" max="5890" width="7.25" style="3" customWidth="1"/>
    <col min="5891" max="5891" width="13.375" style="3" customWidth="1"/>
    <col min="5892" max="5892" width="10.625" style="3" customWidth="1"/>
    <col min="5893" max="5893" width="9.625" style="3" customWidth="1"/>
    <col min="5894" max="5894" width="10.875" style="3" customWidth="1"/>
    <col min="5895" max="5898" width="6.625" style="3" customWidth="1"/>
    <col min="5899" max="5899" width="10.75" style="3" customWidth="1"/>
    <col min="5900" max="6110" width="6.625" style="3" customWidth="1"/>
    <col min="6111" max="6144" width="6.125" style="3"/>
    <col min="6145" max="6145" width="89.375" style="3" customWidth="1"/>
    <col min="6146" max="6146" width="7.25" style="3" customWidth="1"/>
    <col min="6147" max="6147" width="13.375" style="3" customWidth="1"/>
    <col min="6148" max="6148" width="10.625" style="3" customWidth="1"/>
    <col min="6149" max="6149" width="9.625" style="3" customWidth="1"/>
    <col min="6150" max="6150" width="10.875" style="3" customWidth="1"/>
    <col min="6151" max="6154" width="6.625" style="3" customWidth="1"/>
    <col min="6155" max="6155" width="10.75" style="3" customWidth="1"/>
    <col min="6156" max="6366" width="6.625" style="3" customWidth="1"/>
    <col min="6367" max="6400" width="6.125" style="3"/>
    <col min="6401" max="6401" width="89.375" style="3" customWidth="1"/>
    <col min="6402" max="6402" width="7.25" style="3" customWidth="1"/>
    <col min="6403" max="6403" width="13.375" style="3" customWidth="1"/>
    <col min="6404" max="6404" width="10.625" style="3" customWidth="1"/>
    <col min="6405" max="6405" width="9.625" style="3" customWidth="1"/>
    <col min="6406" max="6406" width="10.875" style="3" customWidth="1"/>
    <col min="6407" max="6410" width="6.625" style="3" customWidth="1"/>
    <col min="6411" max="6411" width="10.75" style="3" customWidth="1"/>
    <col min="6412" max="6622" width="6.625" style="3" customWidth="1"/>
    <col min="6623" max="6656" width="6.125" style="3"/>
    <col min="6657" max="6657" width="89.375" style="3" customWidth="1"/>
    <col min="6658" max="6658" width="7.25" style="3" customWidth="1"/>
    <col min="6659" max="6659" width="13.375" style="3" customWidth="1"/>
    <col min="6660" max="6660" width="10.625" style="3" customWidth="1"/>
    <col min="6661" max="6661" width="9.625" style="3" customWidth="1"/>
    <col min="6662" max="6662" width="10.875" style="3" customWidth="1"/>
    <col min="6663" max="6666" width="6.625" style="3" customWidth="1"/>
    <col min="6667" max="6667" width="10.75" style="3" customWidth="1"/>
    <col min="6668" max="6878" width="6.625" style="3" customWidth="1"/>
    <col min="6879" max="6912" width="6.125" style="3"/>
    <col min="6913" max="6913" width="89.375" style="3" customWidth="1"/>
    <col min="6914" max="6914" width="7.25" style="3" customWidth="1"/>
    <col min="6915" max="6915" width="13.375" style="3" customWidth="1"/>
    <col min="6916" max="6916" width="10.625" style="3" customWidth="1"/>
    <col min="6917" max="6917" width="9.625" style="3" customWidth="1"/>
    <col min="6918" max="6918" width="10.875" style="3" customWidth="1"/>
    <col min="6919" max="6922" width="6.625" style="3" customWidth="1"/>
    <col min="6923" max="6923" width="10.75" style="3" customWidth="1"/>
    <col min="6924" max="7134" width="6.625" style="3" customWidth="1"/>
    <col min="7135" max="7168" width="6.125" style="3"/>
    <col min="7169" max="7169" width="89.375" style="3" customWidth="1"/>
    <col min="7170" max="7170" width="7.25" style="3" customWidth="1"/>
    <col min="7171" max="7171" width="13.375" style="3" customWidth="1"/>
    <col min="7172" max="7172" width="10.625" style="3" customWidth="1"/>
    <col min="7173" max="7173" width="9.625" style="3" customWidth="1"/>
    <col min="7174" max="7174" width="10.875" style="3" customWidth="1"/>
    <col min="7175" max="7178" width="6.625" style="3" customWidth="1"/>
    <col min="7179" max="7179" width="10.75" style="3" customWidth="1"/>
    <col min="7180" max="7390" width="6.625" style="3" customWidth="1"/>
    <col min="7391" max="7424" width="6.125" style="3"/>
    <col min="7425" max="7425" width="89.375" style="3" customWidth="1"/>
    <col min="7426" max="7426" width="7.25" style="3" customWidth="1"/>
    <col min="7427" max="7427" width="13.375" style="3" customWidth="1"/>
    <col min="7428" max="7428" width="10.625" style="3" customWidth="1"/>
    <col min="7429" max="7429" width="9.625" style="3" customWidth="1"/>
    <col min="7430" max="7430" width="10.875" style="3" customWidth="1"/>
    <col min="7431" max="7434" width="6.625" style="3" customWidth="1"/>
    <col min="7435" max="7435" width="10.75" style="3" customWidth="1"/>
    <col min="7436" max="7646" width="6.625" style="3" customWidth="1"/>
    <col min="7647" max="7680" width="6.125" style="3"/>
    <col min="7681" max="7681" width="89.375" style="3" customWidth="1"/>
    <col min="7682" max="7682" width="7.25" style="3" customWidth="1"/>
    <col min="7683" max="7683" width="13.375" style="3" customWidth="1"/>
    <col min="7684" max="7684" width="10.625" style="3" customWidth="1"/>
    <col min="7685" max="7685" width="9.625" style="3" customWidth="1"/>
    <col min="7686" max="7686" width="10.875" style="3" customWidth="1"/>
    <col min="7687" max="7690" width="6.625" style="3" customWidth="1"/>
    <col min="7691" max="7691" width="10.75" style="3" customWidth="1"/>
    <col min="7692" max="7902" width="6.625" style="3" customWidth="1"/>
    <col min="7903" max="7936" width="6.125" style="3"/>
    <col min="7937" max="7937" width="89.375" style="3" customWidth="1"/>
    <col min="7938" max="7938" width="7.25" style="3" customWidth="1"/>
    <col min="7939" max="7939" width="13.375" style="3" customWidth="1"/>
    <col min="7940" max="7940" width="10.625" style="3" customWidth="1"/>
    <col min="7941" max="7941" width="9.625" style="3" customWidth="1"/>
    <col min="7942" max="7942" width="10.875" style="3" customWidth="1"/>
    <col min="7943" max="7946" width="6.625" style="3" customWidth="1"/>
    <col min="7947" max="7947" width="10.75" style="3" customWidth="1"/>
    <col min="7948" max="8158" width="6.625" style="3" customWidth="1"/>
    <col min="8159" max="8192" width="6.125" style="3"/>
    <col min="8193" max="8193" width="89.375" style="3" customWidth="1"/>
    <col min="8194" max="8194" width="7.25" style="3" customWidth="1"/>
    <col min="8195" max="8195" width="13.375" style="3" customWidth="1"/>
    <col min="8196" max="8196" width="10.625" style="3" customWidth="1"/>
    <col min="8197" max="8197" width="9.625" style="3" customWidth="1"/>
    <col min="8198" max="8198" width="10.875" style="3" customWidth="1"/>
    <col min="8199" max="8202" width="6.625" style="3" customWidth="1"/>
    <col min="8203" max="8203" width="10.75" style="3" customWidth="1"/>
    <col min="8204" max="8414" width="6.625" style="3" customWidth="1"/>
    <col min="8415" max="8448" width="6.125" style="3"/>
    <col min="8449" max="8449" width="89.375" style="3" customWidth="1"/>
    <col min="8450" max="8450" width="7.25" style="3" customWidth="1"/>
    <col min="8451" max="8451" width="13.375" style="3" customWidth="1"/>
    <col min="8452" max="8452" width="10.625" style="3" customWidth="1"/>
    <col min="8453" max="8453" width="9.625" style="3" customWidth="1"/>
    <col min="8454" max="8454" width="10.875" style="3" customWidth="1"/>
    <col min="8455" max="8458" width="6.625" style="3" customWidth="1"/>
    <col min="8459" max="8459" width="10.75" style="3" customWidth="1"/>
    <col min="8460" max="8670" width="6.625" style="3" customWidth="1"/>
    <col min="8671" max="8704" width="6.125" style="3"/>
    <col min="8705" max="8705" width="89.375" style="3" customWidth="1"/>
    <col min="8706" max="8706" width="7.25" style="3" customWidth="1"/>
    <col min="8707" max="8707" width="13.375" style="3" customWidth="1"/>
    <col min="8708" max="8708" width="10.625" style="3" customWidth="1"/>
    <col min="8709" max="8709" width="9.625" style="3" customWidth="1"/>
    <col min="8710" max="8710" width="10.875" style="3" customWidth="1"/>
    <col min="8711" max="8714" width="6.625" style="3" customWidth="1"/>
    <col min="8715" max="8715" width="10.75" style="3" customWidth="1"/>
    <col min="8716" max="8926" width="6.625" style="3" customWidth="1"/>
    <col min="8927" max="8960" width="6.125" style="3"/>
    <col min="8961" max="8961" width="89.375" style="3" customWidth="1"/>
    <col min="8962" max="8962" width="7.25" style="3" customWidth="1"/>
    <col min="8963" max="8963" width="13.375" style="3" customWidth="1"/>
    <col min="8964" max="8964" width="10.625" style="3" customWidth="1"/>
    <col min="8965" max="8965" width="9.625" style="3" customWidth="1"/>
    <col min="8966" max="8966" width="10.875" style="3" customWidth="1"/>
    <col min="8967" max="8970" width="6.625" style="3" customWidth="1"/>
    <col min="8971" max="8971" width="10.75" style="3" customWidth="1"/>
    <col min="8972" max="9182" width="6.625" style="3" customWidth="1"/>
    <col min="9183" max="9216" width="6.125" style="3"/>
    <col min="9217" max="9217" width="89.375" style="3" customWidth="1"/>
    <col min="9218" max="9218" width="7.25" style="3" customWidth="1"/>
    <col min="9219" max="9219" width="13.375" style="3" customWidth="1"/>
    <col min="9220" max="9220" width="10.625" style="3" customWidth="1"/>
    <col min="9221" max="9221" width="9.625" style="3" customWidth="1"/>
    <col min="9222" max="9222" width="10.875" style="3" customWidth="1"/>
    <col min="9223" max="9226" width="6.625" style="3" customWidth="1"/>
    <col min="9227" max="9227" width="10.75" style="3" customWidth="1"/>
    <col min="9228" max="9438" width="6.625" style="3" customWidth="1"/>
    <col min="9439" max="9472" width="6.125" style="3"/>
    <col min="9473" max="9473" width="89.375" style="3" customWidth="1"/>
    <col min="9474" max="9474" width="7.25" style="3" customWidth="1"/>
    <col min="9475" max="9475" width="13.375" style="3" customWidth="1"/>
    <col min="9476" max="9476" width="10.625" style="3" customWidth="1"/>
    <col min="9477" max="9477" width="9.625" style="3" customWidth="1"/>
    <col min="9478" max="9478" width="10.875" style="3" customWidth="1"/>
    <col min="9479" max="9482" width="6.625" style="3" customWidth="1"/>
    <col min="9483" max="9483" width="10.75" style="3" customWidth="1"/>
    <col min="9484" max="9694" width="6.625" style="3" customWidth="1"/>
    <col min="9695" max="9728" width="6.125" style="3"/>
    <col min="9729" max="9729" width="89.375" style="3" customWidth="1"/>
    <col min="9730" max="9730" width="7.25" style="3" customWidth="1"/>
    <col min="9731" max="9731" width="13.375" style="3" customWidth="1"/>
    <col min="9732" max="9732" width="10.625" style="3" customWidth="1"/>
    <col min="9733" max="9733" width="9.625" style="3" customWidth="1"/>
    <col min="9734" max="9734" width="10.875" style="3" customWidth="1"/>
    <col min="9735" max="9738" width="6.625" style="3" customWidth="1"/>
    <col min="9739" max="9739" width="10.75" style="3" customWidth="1"/>
    <col min="9740" max="9950" width="6.625" style="3" customWidth="1"/>
    <col min="9951" max="9984" width="6.125" style="3"/>
    <col min="9985" max="9985" width="89.375" style="3" customWidth="1"/>
    <col min="9986" max="9986" width="7.25" style="3" customWidth="1"/>
    <col min="9987" max="9987" width="13.375" style="3" customWidth="1"/>
    <col min="9988" max="9988" width="10.625" style="3" customWidth="1"/>
    <col min="9989" max="9989" width="9.625" style="3" customWidth="1"/>
    <col min="9990" max="9990" width="10.875" style="3" customWidth="1"/>
    <col min="9991" max="9994" width="6.625" style="3" customWidth="1"/>
    <col min="9995" max="9995" width="10.75" style="3" customWidth="1"/>
    <col min="9996" max="10206" width="6.625" style="3" customWidth="1"/>
    <col min="10207" max="10240" width="6.125" style="3"/>
    <col min="10241" max="10241" width="89.375" style="3" customWidth="1"/>
    <col min="10242" max="10242" width="7.25" style="3" customWidth="1"/>
    <col min="10243" max="10243" width="13.375" style="3" customWidth="1"/>
    <col min="10244" max="10244" width="10.625" style="3" customWidth="1"/>
    <col min="10245" max="10245" width="9.625" style="3" customWidth="1"/>
    <col min="10246" max="10246" width="10.875" style="3" customWidth="1"/>
    <col min="10247" max="10250" width="6.625" style="3" customWidth="1"/>
    <col min="10251" max="10251" width="10.75" style="3" customWidth="1"/>
    <col min="10252" max="10462" width="6.625" style="3" customWidth="1"/>
    <col min="10463" max="10496" width="6.125" style="3"/>
    <col min="10497" max="10497" width="89.375" style="3" customWidth="1"/>
    <col min="10498" max="10498" width="7.25" style="3" customWidth="1"/>
    <col min="10499" max="10499" width="13.375" style="3" customWidth="1"/>
    <col min="10500" max="10500" width="10.625" style="3" customWidth="1"/>
    <col min="10501" max="10501" width="9.625" style="3" customWidth="1"/>
    <col min="10502" max="10502" width="10.875" style="3" customWidth="1"/>
    <col min="10503" max="10506" width="6.625" style="3" customWidth="1"/>
    <col min="10507" max="10507" width="10.75" style="3" customWidth="1"/>
    <col min="10508" max="10718" width="6.625" style="3" customWidth="1"/>
    <col min="10719" max="10752" width="6.125" style="3"/>
    <col min="10753" max="10753" width="89.375" style="3" customWidth="1"/>
    <col min="10754" max="10754" width="7.25" style="3" customWidth="1"/>
    <col min="10755" max="10755" width="13.375" style="3" customWidth="1"/>
    <col min="10756" max="10756" width="10.625" style="3" customWidth="1"/>
    <col min="10757" max="10757" width="9.625" style="3" customWidth="1"/>
    <col min="10758" max="10758" width="10.875" style="3" customWidth="1"/>
    <col min="10759" max="10762" width="6.625" style="3" customWidth="1"/>
    <col min="10763" max="10763" width="10.75" style="3" customWidth="1"/>
    <col min="10764" max="10974" width="6.625" style="3" customWidth="1"/>
    <col min="10975" max="11008" width="6.125" style="3"/>
    <col min="11009" max="11009" width="89.375" style="3" customWidth="1"/>
    <col min="11010" max="11010" width="7.25" style="3" customWidth="1"/>
    <col min="11011" max="11011" width="13.375" style="3" customWidth="1"/>
    <col min="11012" max="11012" width="10.625" style="3" customWidth="1"/>
    <col min="11013" max="11013" width="9.625" style="3" customWidth="1"/>
    <col min="11014" max="11014" width="10.875" style="3" customWidth="1"/>
    <col min="11015" max="11018" width="6.625" style="3" customWidth="1"/>
    <col min="11019" max="11019" width="10.75" style="3" customWidth="1"/>
    <col min="11020" max="11230" width="6.625" style="3" customWidth="1"/>
    <col min="11231" max="11264" width="6.125" style="3"/>
    <col min="11265" max="11265" width="89.375" style="3" customWidth="1"/>
    <col min="11266" max="11266" width="7.25" style="3" customWidth="1"/>
    <col min="11267" max="11267" width="13.375" style="3" customWidth="1"/>
    <col min="11268" max="11268" width="10.625" style="3" customWidth="1"/>
    <col min="11269" max="11269" width="9.625" style="3" customWidth="1"/>
    <col min="11270" max="11270" width="10.875" style="3" customWidth="1"/>
    <col min="11271" max="11274" width="6.625" style="3" customWidth="1"/>
    <col min="11275" max="11275" width="10.75" style="3" customWidth="1"/>
    <col min="11276" max="11486" width="6.625" style="3" customWidth="1"/>
    <col min="11487" max="11520" width="6.125" style="3"/>
    <col min="11521" max="11521" width="89.375" style="3" customWidth="1"/>
    <col min="11522" max="11522" width="7.25" style="3" customWidth="1"/>
    <col min="11523" max="11523" width="13.375" style="3" customWidth="1"/>
    <col min="11524" max="11524" width="10.625" style="3" customWidth="1"/>
    <col min="11525" max="11525" width="9.625" style="3" customWidth="1"/>
    <col min="11526" max="11526" width="10.875" style="3" customWidth="1"/>
    <col min="11527" max="11530" width="6.625" style="3" customWidth="1"/>
    <col min="11531" max="11531" width="10.75" style="3" customWidth="1"/>
    <col min="11532" max="11742" width="6.625" style="3" customWidth="1"/>
    <col min="11743" max="11776" width="6.125" style="3"/>
    <col min="11777" max="11777" width="89.375" style="3" customWidth="1"/>
    <col min="11778" max="11778" width="7.25" style="3" customWidth="1"/>
    <col min="11779" max="11779" width="13.375" style="3" customWidth="1"/>
    <col min="11780" max="11780" width="10.625" style="3" customWidth="1"/>
    <col min="11781" max="11781" width="9.625" style="3" customWidth="1"/>
    <col min="11782" max="11782" width="10.875" style="3" customWidth="1"/>
    <col min="11783" max="11786" width="6.625" style="3" customWidth="1"/>
    <col min="11787" max="11787" width="10.75" style="3" customWidth="1"/>
    <col min="11788" max="11998" width="6.625" style="3" customWidth="1"/>
    <col min="11999" max="12032" width="6.125" style="3"/>
    <col min="12033" max="12033" width="89.375" style="3" customWidth="1"/>
    <col min="12034" max="12034" width="7.25" style="3" customWidth="1"/>
    <col min="12035" max="12035" width="13.375" style="3" customWidth="1"/>
    <col min="12036" max="12036" width="10.625" style="3" customWidth="1"/>
    <col min="12037" max="12037" width="9.625" style="3" customWidth="1"/>
    <col min="12038" max="12038" width="10.875" style="3" customWidth="1"/>
    <col min="12039" max="12042" width="6.625" style="3" customWidth="1"/>
    <col min="12043" max="12043" width="10.75" style="3" customWidth="1"/>
    <col min="12044" max="12254" width="6.625" style="3" customWidth="1"/>
    <col min="12255" max="12288" width="6.125" style="3"/>
    <col min="12289" max="12289" width="89.375" style="3" customWidth="1"/>
    <col min="12290" max="12290" width="7.25" style="3" customWidth="1"/>
    <col min="12291" max="12291" width="13.375" style="3" customWidth="1"/>
    <col min="12292" max="12292" width="10.625" style="3" customWidth="1"/>
    <col min="12293" max="12293" width="9.625" style="3" customWidth="1"/>
    <col min="12294" max="12294" width="10.875" style="3" customWidth="1"/>
    <col min="12295" max="12298" width="6.625" style="3" customWidth="1"/>
    <col min="12299" max="12299" width="10.75" style="3" customWidth="1"/>
    <col min="12300" max="12510" width="6.625" style="3" customWidth="1"/>
    <col min="12511" max="12544" width="6.125" style="3"/>
    <col min="12545" max="12545" width="89.375" style="3" customWidth="1"/>
    <col min="12546" max="12546" width="7.25" style="3" customWidth="1"/>
    <col min="12547" max="12547" width="13.375" style="3" customWidth="1"/>
    <col min="12548" max="12548" width="10.625" style="3" customWidth="1"/>
    <col min="12549" max="12549" width="9.625" style="3" customWidth="1"/>
    <col min="12550" max="12550" width="10.875" style="3" customWidth="1"/>
    <col min="12551" max="12554" width="6.625" style="3" customWidth="1"/>
    <col min="12555" max="12555" width="10.75" style="3" customWidth="1"/>
    <col min="12556" max="12766" width="6.625" style="3" customWidth="1"/>
    <col min="12767" max="12800" width="6.125" style="3"/>
    <col min="12801" max="12801" width="89.375" style="3" customWidth="1"/>
    <col min="12802" max="12802" width="7.25" style="3" customWidth="1"/>
    <col min="12803" max="12803" width="13.375" style="3" customWidth="1"/>
    <col min="12804" max="12804" width="10.625" style="3" customWidth="1"/>
    <col min="12805" max="12805" width="9.625" style="3" customWidth="1"/>
    <col min="12806" max="12806" width="10.875" style="3" customWidth="1"/>
    <col min="12807" max="12810" width="6.625" style="3" customWidth="1"/>
    <col min="12811" max="12811" width="10.75" style="3" customWidth="1"/>
    <col min="12812" max="13022" width="6.625" style="3" customWidth="1"/>
    <col min="13023" max="13056" width="6.125" style="3"/>
    <col min="13057" max="13057" width="89.375" style="3" customWidth="1"/>
    <col min="13058" max="13058" width="7.25" style="3" customWidth="1"/>
    <col min="13059" max="13059" width="13.375" style="3" customWidth="1"/>
    <col min="13060" max="13060" width="10.625" style="3" customWidth="1"/>
    <col min="13061" max="13061" width="9.625" style="3" customWidth="1"/>
    <col min="13062" max="13062" width="10.875" style="3" customWidth="1"/>
    <col min="13063" max="13066" width="6.625" style="3" customWidth="1"/>
    <col min="13067" max="13067" width="10.75" style="3" customWidth="1"/>
    <col min="13068" max="13278" width="6.625" style="3" customWidth="1"/>
    <col min="13279" max="13312" width="6.125" style="3"/>
    <col min="13313" max="13313" width="89.375" style="3" customWidth="1"/>
    <col min="13314" max="13314" width="7.25" style="3" customWidth="1"/>
    <col min="13315" max="13315" width="13.375" style="3" customWidth="1"/>
    <col min="13316" max="13316" width="10.625" style="3" customWidth="1"/>
    <col min="13317" max="13317" width="9.625" style="3" customWidth="1"/>
    <col min="13318" max="13318" width="10.875" style="3" customWidth="1"/>
    <col min="13319" max="13322" width="6.625" style="3" customWidth="1"/>
    <col min="13323" max="13323" width="10.75" style="3" customWidth="1"/>
    <col min="13324" max="13534" width="6.625" style="3" customWidth="1"/>
    <col min="13535" max="13568" width="6.125" style="3"/>
    <col min="13569" max="13569" width="89.375" style="3" customWidth="1"/>
    <col min="13570" max="13570" width="7.25" style="3" customWidth="1"/>
    <col min="13571" max="13571" width="13.375" style="3" customWidth="1"/>
    <col min="13572" max="13572" width="10.625" style="3" customWidth="1"/>
    <col min="13573" max="13573" width="9.625" style="3" customWidth="1"/>
    <col min="13574" max="13574" width="10.875" style="3" customWidth="1"/>
    <col min="13575" max="13578" width="6.625" style="3" customWidth="1"/>
    <col min="13579" max="13579" width="10.75" style="3" customWidth="1"/>
    <col min="13580" max="13790" width="6.625" style="3" customWidth="1"/>
    <col min="13791" max="13824" width="6.125" style="3"/>
    <col min="13825" max="13825" width="89.375" style="3" customWidth="1"/>
    <col min="13826" max="13826" width="7.25" style="3" customWidth="1"/>
    <col min="13827" max="13827" width="13.375" style="3" customWidth="1"/>
    <col min="13828" max="13828" width="10.625" style="3" customWidth="1"/>
    <col min="13829" max="13829" width="9.625" style="3" customWidth="1"/>
    <col min="13830" max="13830" width="10.875" style="3" customWidth="1"/>
    <col min="13831" max="13834" width="6.625" style="3" customWidth="1"/>
    <col min="13835" max="13835" width="10.75" style="3" customWidth="1"/>
    <col min="13836" max="14046" width="6.625" style="3" customWidth="1"/>
    <col min="14047" max="14080" width="6.125" style="3"/>
    <col min="14081" max="14081" width="89.375" style="3" customWidth="1"/>
    <col min="14082" max="14082" width="7.25" style="3" customWidth="1"/>
    <col min="14083" max="14083" width="13.375" style="3" customWidth="1"/>
    <col min="14084" max="14084" width="10.625" style="3" customWidth="1"/>
    <col min="14085" max="14085" width="9.625" style="3" customWidth="1"/>
    <col min="14086" max="14086" width="10.875" style="3" customWidth="1"/>
    <col min="14087" max="14090" width="6.625" style="3" customWidth="1"/>
    <col min="14091" max="14091" width="10.75" style="3" customWidth="1"/>
    <col min="14092" max="14302" width="6.625" style="3" customWidth="1"/>
    <col min="14303" max="14336" width="6.125" style="3"/>
    <col min="14337" max="14337" width="89.375" style="3" customWidth="1"/>
    <col min="14338" max="14338" width="7.25" style="3" customWidth="1"/>
    <col min="14339" max="14339" width="13.375" style="3" customWidth="1"/>
    <col min="14340" max="14340" width="10.625" style="3" customWidth="1"/>
    <col min="14341" max="14341" width="9.625" style="3" customWidth="1"/>
    <col min="14342" max="14342" width="10.875" style="3" customWidth="1"/>
    <col min="14343" max="14346" width="6.625" style="3" customWidth="1"/>
    <col min="14347" max="14347" width="10.75" style="3" customWidth="1"/>
    <col min="14348" max="14558" width="6.625" style="3" customWidth="1"/>
    <col min="14559" max="14592" width="6.125" style="3"/>
    <col min="14593" max="14593" width="89.375" style="3" customWidth="1"/>
    <col min="14594" max="14594" width="7.25" style="3" customWidth="1"/>
    <col min="14595" max="14595" width="13.375" style="3" customWidth="1"/>
    <col min="14596" max="14596" width="10.625" style="3" customWidth="1"/>
    <col min="14597" max="14597" width="9.625" style="3" customWidth="1"/>
    <col min="14598" max="14598" width="10.875" style="3" customWidth="1"/>
    <col min="14599" max="14602" width="6.625" style="3" customWidth="1"/>
    <col min="14603" max="14603" width="10.75" style="3" customWidth="1"/>
    <col min="14604" max="14814" width="6.625" style="3" customWidth="1"/>
    <col min="14815" max="14848" width="6.125" style="3"/>
    <col min="14849" max="14849" width="89.375" style="3" customWidth="1"/>
    <col min="14850" max="14850" width="7.25" style="3" customWidth="1"/>
    <col min="14851" max="14851" width="13.375" style="3" customWidth="1"/>
    <col min="14852" max="14852" width="10.625" style="3" customWidth="1"/>
    <col min="14853" max="14853" width="9.625" style="3" customWidth="1"/>
    <col min="14854" max="14854" width="10.875" style="3" customWidth="1"/>
    <col min="14855" max="14858" width="6.625" style="3" customWidth="1"/>
    <col min="14859" max="14859" width="10.75" style="3" customWidth="1"/>
    <col min="14860" max="15070" width="6.625" style="3" customWidth="1"/>
    <col min="15071" max="15104" width="6.125" style="3"/>
    <col min="15105" max="15105" width="89.375" style="3" customWidth="1"/>
    <col min="15106" max="15106" width="7.25" style="3" customWidth="1"/>
    <col min="15107" max="15107" width="13.375" style="3" customWidth="1"/>
    <col min="15108" max="15108" width="10.625" style="3" customWidth="1"/>
    <col min="15109" max="15109" width="9.625" style="3" customWidth="1"/>
    <col min="15110" max="15110" width="10.875" style="3" customWidth="1"/>
    <col min="15111" max="15114" width="6.625" style="3" customWidth="1"/>
    <col min="15115" max="15115" width="10.75" style="3" customWidth="1"/>
    <col min="15116" max="15326" width="6.625" style="3" customWidth="1"/>
    <col min="15327" max="15360" width="6.125" style="3"/>
    <col min="15361" max="15361" width="89.375" style="3" customWidth="1"/>
    <col min="15362" max="15362" width="7.25" style="3" customWidth="1"/>
    <col min="15363" max="15363" width="13.375" style="3" customWidth="1"/>
    <col min="15364" max="15364" width="10.625" style="3" customWidth="1"/>
    <col min="15365" max="15365" width="9.625" style="3" customWidth="1"/>
    <col min="15366" max="15366" width="10.875" style="3" customWidth="1"/>
    <col min="15367" max="15370" width="6.625" style="3" customWidth="1"/>
    <col min="15371" max="15371" width="10.75" style="3" customWidth="1"/>
    <col min="15372" max="15582" width="6.625" style="3" customWidth="1"/>
    <col min="15583" max="15616" width="6.125" style="3"/>
    <col min="15617" max="15617" width="89.375" style="3" customWidth="1"/>
    <col min="15618" max="15618" width="7.25" style="3" customWidth="1"/>
    <col min="15619" max="15619" width="13.375" style="3" customWidth="1"/>
    <col min="15620" max="15620" width="10.625" style="3" customWidth="1"/>
    <col min="15621" max="15621" width="9.625" style="3" customWidth="1"/>
    <col min="15622" max="15622" width="10.875" style="3" customWidth="1"/>
    <col min="15623" max="15626" width="6.625" style="3" customWidth="1"/>
    <col min="15627" max="15627" width="10.75" style="3" customWidth="1"/>
    <col min="15628" max="15838" width="6.625" style="3" customWidth="1"/>
    <col min="15839" max="15872" width="6.125" style="3"/>
    <col min="15873" max="15873" width="89.375" style="3" customWidth="1"/>
    <col min="15874" max="15874" width="7.25" style="3" customWidth="1"/>
    <col min="15875" max="15875" width="13.375" style="3" customWidth="1"/>
    <col min="15876" max="15876" width="10.625" style="3" customWidth="1"/>
    <col min="15877" max="15877" width="9.625" style="3" customWidth="1"/>
    <col min="15878" max="15878" width="10.875" style="3" customWidth="1"/>
    <col min="15879" max="15882" width="6.625" style="3" customWidth="1"/>
    <col min="15883" max="15883" width="10.75" style="3" customWidth="1"/>
    <col min="15884" max="16094" width="6.625" style="3" customWidth="1"/>
    <col min="16095" max="16128" width="6.125" style="3"/>
    <col min="16129" max="16129" width="89.375" style="3" customWidth="1"/>
    <col min="16130" max="16130" width="7.25" style="3" customWidth="1"/>
    <col min="16131" max="16131" width="13.375" style="3" customWidth="1"/>
    <col min="16132" max="16132" width="10.625" style="3" customWidth="1"/>
    <col min="16133" max="16133" width="9.625" style="3" customWidth="1"/>
    <col min="16134" max="16134" width="10.875" style="3" customWidth="1"/>
    <col min="16135" max="16138" width="6.625" style="3" customWidth="1"/>
    <col min="16139" max="16139" width="10.75" style="3" customWidth="1"/>
    <col min="16140" max="16350" width="6.625" style="3" customWidth="1"/>
    <col min="16351" max="16384" width="6.125" style="3"/>
  </cols>
  <sheetData>
    <row r="1" spans="1:256" ht="22.5" customHeight="1" thickBot="1">
      <c r="A1" s="68" t="s">
        <v>1692</v>
      </c>
      <c r="B1" s="69"/>
      <c r="C1" s="70"/>
      <c r="D1" s="69"/>
      <c r="E1" s="71"/>
      <c r="F1" s="71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6" customHeight="1">
      <c r="A2" s="72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20.100000000000001" customHeight="1">
      <c r="A3" s="75" t="s">
        <v>203</v>
      </c>
      <c r="B3" s="76"/>
      <c r="C3" s="77"/>
      <c r="D3" s="76"/>
      <c r="E3" s="78"/>
      <c r="F3" s="78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ht="20.100000000000001" customHeight="1">
      <c r="A4" s="771" t="s">
        <v>204</v>
      </c>
      <c r="B4" s="79" t="s">
        <v>179</v>
      </c>
      <c r="C4" s="80" t="s">
        <v>205</v>
      </c>
      <c r="D4" s="772" t="s">
        <v>206</v>
      </c>
      <c r="E4" s="772"/>
      <c r="F4" s="773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ht="20.100000000000001" customHeight="1">
      <c r="A5" s="771"/>
      <c r="B5" s="81" t="s">
        <v>184</v>
      </c>
      <c r="C5" s="82" t="s">
        <v>185</v>
      </c>
      <c r="D5" s="91" t="s">
        <v>186</v>
      </c>
      <c r="E5" s="603" t="s">
        <v>187</v>
      </c>
      <c r="F5" s="604" t="s">
        <v>178</v>
      </c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ht="20.100000000000001" customHeight="1">
      <c r="A6" s="45" t="s">
        <v>207</v>
      </c>
      <c r="B6" s="83">
        <v>170</v>
      </c>
      <c r="C6" s="84">
        <v>5096.394362</v>
      </c>
      <c r="D6" s="597">
        <v>2012</v>
      </c>
      <c r="E6" s="598">
        <v>1003</v>
      </c>
      <c r="F6" s="599">
        <v>3015</v>
      </c>
      <c r="K6" s="8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ht="20.100000000000001" customHeight="1">
      <c r="A7" s="45" t="s">
        <v>208</v>
      </c>
      <c r="B7" s="86">
        <v>12</v>
      </c>
      <c r="C7" s="87">
        <v>7018.6424139999999</v>
      </c>
      <c r="D7" s="600">
        <v>944</v>
      </c>
      <c r="E7" s="601">
        <v>910</v>
      </c>
      <c r="F7" s="599">
        <v>1854</v>
      </c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20.100000000000001" customHeight="1">
      <c r="A8" s="45" t="s">
        <v>209</v>
      </c>
      <c r="B8" s="86">
        <v>0</v>
      </c>
      <c r="C8" s="281">
        <v>0</v>
      </c>
      <c r="D8" s="600">
        <v>0</v>
      </c>
      <c r="E8" s="600">
        <v>0</v>
      </c>
      <c r="F8" s="602">
        <v>0</v>
      </c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20.100000000000001" customHeight="1">
      <c r="A9" s="383" t="s">
        <v>178</v>
      </c>
      <c r="B9" s="385">
        <f>SUM(B6:B8)</f>
        <v>182</v>
      </c>
      <c r="C9" s="742">
        <f t="shared" ref="C9:F9" si="0">SUM(C6:C8)</f>
        <v>12115.036776000001</v>
      </c>
      <c r="D9" s="385">
        <f t="shared" si="0"/>
        <v>2956</v>
      </c>
      <c r="E9" s="385">
        <f t="shared" si="0"/>
        <v>1913</v>
      </c>
      <c r="F9" s="385">
        <f t="shared" si="0"/>
        <v>4869</v>
      </c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ht="20.100000000000001" customHeight="1">
      <c r="A10" s="89" t="s">
        <v>210</v>
      </c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20.100000000000001" customHeight="1">
      <c r="A11" s="774" t="s">
        <v>204</v>
      </c>
      <c r="B11" s="90" t="s">
        <v>179</v>
      </c>
      <c r="C11" s="80" t="s">
        <v>205</v>
      </c>
      <c r="D11" s="772" t="s">
        <v>206</v>
      </c>
      <c r="E11" s="775"/>
      <c r="F11" s="776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ht="20.100000000000001" customHeight="1">
      <c r="A12" s="774"/>
      <c r="B12" s="91" t="s">
        <v>184</v>
      </c>
      <c r="C12" s="82" t="s">
        <v>185</v>
      </c>
      <c r="D12" s="91" t="s">
        <v>186</v>
      </c>
      <c r="E12" s="603" t="s">
        <v>187</v>
      </c>
      <c r="F12" s="604" t="s">
        <v>178</v>
      </c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ht="20.100000000000001" customHeight="1">
      <c r="A13" s="45" t="s">
        <v>211</v>
      </c>
      <c r="B13" s="88">
        <v>153</v>
      </c>
      <c r="C13" s="87">
        <v>2100.5247850000001</v>
      </c>
      <c r="D13" s="88">
        <v>1769</v>
      </c>
      <c r="E13" s="601">
        <v>848</v>
      </c>
      <c r="F13" s="599">
        <v>2617</v>
      </c>
      <c r="H13" s="92"/>
      <c r="I13" s="73"/>
      <c r="J13" s="73"/>
      <c r="K13" s="8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ht="20.100000000000001" customHeight="1">
      <c r="A14" s="45" t="s">
        <v>212</v>
      </c>
      <c r="B14" s="88">
        <v>21</v>
      </c>
      <c r="C14" s="87">
        <v>2071.5119909999999</v>
      </c>
      <c r="D14" s="88">
        <v>681</v>
      </c>
      <c r="E14" s="601">
        <v>773</v>
      </c>
      <c r="F14" s="599">
        <v>1454</v>
      </c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ht="20.100000000000001" customHeight="1">
      <c r="A15" s="45" t="s">
        <v>213</v>
      </c>
      <c r="B15" s="88">
        <v>8</v>
      </c>
      <c r="C15" s="87">
        <v>7943</v>
      </c>
      <c r="D15" s="88">
        <v>506</v>
      </c>
      <c r="E15" s="601">
        <v>292</v>
      </c>
      <c r="F15" s="599">
        <v>798</v>
      </c>
      <c r="K15" s="8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ht="20.100000000000001" customHeight="1">
      <c r="A16" s="383" t="s">
        <v>178</v>
      </c>
      <c r="B16" s="382">
        <f>SUM(B13:B15)</f>
        <v>182</v>
      </c>
      <c r="C16" s="384">
        <f t="shared" ref="C16:F16" si="1">SUM(C13:C15)</f>
        <v>12115.036776000001</v>
      </c>
      <c r="D16" s="382">
        <f t="shared" si="1"/>
        <v>2956</v>
      </c>
      <c r="E16" s="382">
        <f t="shared" si="1"/>
        <v>1913</v>
      </c>
      <c r="F16" s="382">
        <f t="shared" si="1"/>
        <v>4869</v>
      </c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ht="20.100000000000001" customHeight="1">
      <c r="A17" s="89" t="s">
        <v>214</v>
      </c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20.100000000000001" customHeight="1">
      <c r="A18" s="774" t="s">
        <v>204</v>
      </c>
      <c r="B18" s="90" t="s">
        <v>179</v>
      </c>
      <c r="C18" s="80" t="s">
        <v>205</v>
      </c>
      <c r="D18" s="772" t="s">
        <v>206</v>
      </c>
      <c r="E18" s="772"/>
      <c r="F18" s="773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ht="20.100000000000001" customHeight="1">
      <c r="A19" s="774"/>
      <c r="B19" s="91" t="s">
        <v>184</v>
      </c>
      <c r="C19" s="82" t="s">
        <v>185</v>
      </c>
      <c r="D19" s="91" t="s">
        <v>186</v>
      </c>
      <c r="E19" s="603" t="s">
        <v>187</v>
      </c>
      <c r="F19" s="604" t="s">
        <v>178</v>
      </c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ht="20.100000000000001" customHeight="1">
      <c r="A20" s="45" t="s">
        <v>215</v>
      </c>
      <c r="B20" s="88">
        <v>161</v>
      </c>
      <c r="C20" s="87">
        <v>4931.144362</v>
      </c>
      <c r="D20" s="88">
        <v>1640</v>
      </c>
      <c r="E20" s="601">
        <v>733</v>
      </c>
      <c r="F20" s="599">
        <v>2373</v>
      </c>
      <c r="H20" s="92"/>
      <c r="I20" s="73"/>
      <c r="J20" s="73"/>
      <c r="K20" s="8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ht="20.100000000000001" customHeight="1">
      <c r="A21" s="45" t="s">
        <v>216</v>
      </c>
      <c r="B21" s="88">
        <v>19</v>
      </c>
      <c r="C21" s="87">
        <v>7005.4924140000003</v>
      </c>
      <c r="D21" s="88">
        <v>1012</v>
      </c>
      <c r="E21" s="601">
        <v>794</v>
      </c>
      <c r="F21" s="599">
        <v>1806</v>
      </c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ht="20.100000000000001" customHeight="1">
      <c r="A22" s="45" t="s">
        <v>217</v>
      </c>
      <c r="B22" s="88">
        <v>2</v>
      </c>
      <c r="C22" s="87">
        <v>178.4</v>
      </c>
      <c r="D22" s="88">
        <v>304</v>
      </c>
      <c r="E22" s="601">
        <v>386</v>
      </c>
      <c r="F22" s="599">
        <v>690</v>
      </c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ht="20.100000000000001" customHeight="1">
      <c r="A23" s="381" t="s">
        <v>178</v>
      </c>
      <c r="B23" s="382">
        <f>SUM(B20:B22)</f>
        <v>182</v>
      </c>
      <c r="C23" s="384">
        <f t="shared" ref="C23:F23" si="2">SUM(C20:C22)</f>
        <v>12115.036775999999</v>
      </c>
      <c r="D23" s="382">
        <f t="shared" si="2"/>
        <v>2956</v>
      </c>
      <c r="E23" s="382">
        <f t="shared" si="2"/>
        <v>1913</v>
      </c>
      <c r="F23" s="736">
        <f t="shared" si="2"/>
        <v>4869</v>
      </c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ht="20.100000000000001" customHeight="1">
      <c r="A24" s="47"/>
      <c r="B24" s="92"/>
      <c r="C24" s="93"/>
      <c r="D24" s="92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ht="20.100000000000001" customHeight="1">
      <c r="A25" s="94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</sheetData>
  <mergeCells count="6">
    <mergeCell ref="A4:A5"/>
    <mergeCell ref="D4:F4"/>
    <mergeCell ref="A11:A12"/>
    <mergeCell ref="D11:F11"/>
    <mergeCell ref="A18:A19"/>
    <mergeCell ref="D18:F18"/>
  </mergeCells>
  <pageMargins left="0.19685039370078741" right="0.23622047244094491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B8" sqref="B8"/>
    </sheetView>
  </sheetViews>
  <sheetFormatPr defaultColWidth="9" defaultRowHeight="21.95" customHeight="1"/>
  <cols>
    <col min="1" max="1" width="144.875" style="95" customWidth="1"/>
    <col min="2" max="3" width="13.875" style="96" customWidth="1"/>
    <col min="4" max="4" width="14.75" style="96" customWidth="1"/>
    <col min="5" max="5" width="13" style="96" customWidth="1"/>
    <col min="6" max="6" width="12.375" style="96" customWidth="1"/>
    <col min="7" max="7" width="13.25" style="96" customWidth="1"/>
    <col min="8" max="8" width="12.625" style="96" customWidth="1"/>
    <col min="9" max="9" width="11.875" style="96" customWidth="1"/>
    <col min="10" max="10" width="12.625" style="96" customWidth="1"/>
    <col min="11" max="11" width="14.75" style="96" customWidth="1"/>
    <col min="12" max="23" width="9" style="96"/>
    <col min="24" max="227" width="9" style="95"/>
    <col min="228" max="228" width="10.375" style="95" customWidth="1"/>
    <col min="229" max="229" width="12.625" style="95" customWidth="1"/>
    <col min="230" max="230" width="12.75" style="95" customWidth="1"/>
    <col min="231" max="231" width="13.375" style="95" customWidth="1"/>
    <col min="232" max="232" width="11.75" style="95" customWidth="1"/>
    <col min="233" max="233" width="11.875" style="95" customWidth="1"/>
    <col min="234" max="234" width="12.625" style="95" customWidth="1"/>
    <col min="235" max="235" width="11.375" style="95" customWidth="1"/>
    <col min="236" max="236" width="11.25" style="95" customWidth="1"/>
    <col min="237" max="237" width="9.625" style="95" customWidth="1"/>
    <col min="238" max="238" width="11.625" style="95" customWidth="1"/>
    <col min="239" max="239" width="10" style="95" customWidth="1"/>
    <col min="240" max="240" width="11.375" style="95" customWidth="1"/>
    <col min="241" max="256" width="9" style="95"/>
    <col min="257" max="257" width="144.875" style="95" customWidth="1"/>
    <col min="258" max="259" width="13.875" style="95" customWidth="1"/>
    <col min="260" max="260" width="14.75" style="95" customWidth="1"/>
    <col min="261" max="261" width="13" style="95" customWidth="1"/>
    <col min="262" max="262" width="12.375" style="95" customWidth="1"/>
    <col min="263" max="263" width="13.25" style="95" customWidth="1"/>
    <col min="264" max="264" width="12.625" style="95" customWidth="1"/>
    <col min="265" max="265" width="11.875" style="95" customWidth="1"/>
    <col min="266" max="266" width="12.625" style="95" customWidth="1"/>
    <col min="267" max="267" width="14.75" style="95" customWidth="1"/>
    <col min="268" max="483" width="9" style="95"/>
    <col min="484" max="484" width="10.375" style="95" customWidth="1"/>
    <col min="485" max="485" width="12.625" style="95" customWidth="1"/>
    <col min="486" max="486" width="12.75" style="95" customWidth="1"/>
    <col min="487" max="487" width="13.375" style="95" customWidth="1"/>
    <col min="488" max="488" width="11.75" style="95" customWidth="1"/>
    <col min="489" max="489" width="11.875" style="95" customWidth="1"/>
    <col min="490" max="490" width="12.625" style="95" customWidth="1"/>
    <col min="491" max="491" width="11.375" style="95" customWidth="1"/>
    <col min="492" max="492" width="11.25" style="95" customWidth="1"/>
    <col min="493" max="493" width="9.625" style="95" customWidth="1"/>
    <col min="494" max="494" width="11.625" style="95" customWidth="1"/>
    <col min="495" max="495" width="10" style="95" customWidth="1"/>
    <col min="496" max="496" width="11.375" style="95" customWidth="1"/>
    <col min="497" max="512" width="9" style="95"/>
    <col min="513" max="513" width="144.875" style="95" customWidth="1"/>
    <col min="514" max="515" width="13.875" style="95" customWidth="1"/>
    <col min="516" max="516" width="14.75" style="95" customWidth="1"/>
    <col min="517" max="517" width="13" style="95" customWidth="1"/>
    <col min="518" max="518" width="12.375" style="95" customWidth="1"/>
    <col min="519" max="519" width="13.25" style="95" customWidth="1"/>
    <col min="520" max="520" width="12.625" style="95" customWidth="1"/>
    <col min="521" max="521" width="11.875" style="95" customWidth="1"/>
    <col min="522" max="522" width="12.625" style="95" customWidth="1"/>
    <col min="523" max="523" width="14.75" style="95" customWidth="1"/>
    <col min="524" max="739" width="9" style="95"/>
    <col min="740" max="740" width="10.375" style="95" customWidth="1"/>
    <col min="741" max="741" width="12.625" style="95" customWidth="1"/>
    <col min="742" max="742" width="12.75" style="95" customWidth="1"/>
    <col min="743" max="743" width="13.375" style="95" customWidth="1"/>
    <col min="744" max="744" width="11.75" style="95" customWidth="1"/>
    <col min="745" max="745" width="11.875" style="95" customWidth="1"/>
    <col min="746" max="746" width="12.625" style="95" customWidth="1"/>
    <col min="747" max="747" width="11.375" style="95" customWidth="1"/>
    <col min="748" max="748" width="11.25" style="95" customWidth="1"/>
    <col min="749" max="749" width="9.625" style="95" customWidth="1"/>
    <col min="750" max="750" width="11.625" style="95" customWidth="1"/>
    <col min="751" max="751" width="10" style="95" customWidth="1"/>
    <col min="752" max="752" width="11.375" style="95" customWidth="1"/>
    <col min="753" max="768" width="9" style="95"/>
    <col min="769" max="769" width="144.875" style="95" customWidth="1"/>
    <col min="770" max="771" width="13.875" style="95" customWidth="1"/>
    <col min="772" max="772" width="14.75" style="95" customWidth="1"/>
    <col min="773" max="773" width="13" style="95" customWidth="1"/>
    <col min="774" max="774" width="12.375" style="95" customWidth="1"/>
    <col min="775" max="775" width="13.25" style="95" customWidth="1"/>
    <col min="776" max="776" width="12.625" style="95" customWidth="1"/>
    <col min="777" max="777" width="11.875" style="95" customWidth="1"/>
    <col min="778" max="778" width="12.625" style="95" customWidth="1"/>
    <col min="779" max="779" width="14.75" style="95" customWidth="1"/>
    <col min="780" max="995" width="9" style="95"/>
    <col min="996" max="996" width="10.375" style="95" customWidth="1"/>
    <col min="997" max="997" width="12.625" style="95" customWidth="1"/>
    <col min="998" max="998" width="12.75" style="95" customWidth="1"/>
    <col min="999" max="999" width="13.375" style="95" customWidth="1"/>
    <col min="1000" max="1000" width="11.75" style="95" customWidth="1"/>
    <col min="1001" max="1001" width="11.875" style="95" customWidth="1"/>
    <col min="1002" max="1002" width="12.625" style="95" customWidth="1"/>
    <col min="1003" max="1003" width="11.375" style="95" customWidth="1"/>
    <col min="1004" max="1004" width="11.25" style="95" customWidth="1"/>
    <col min="1005" max="1005" width="9.625" style="95" customWidth="1"/>
    <col min="1006" max="1006" width="11.625" style="95" customWidth="1"/>
    <col min="1007" max="1007" width="10" style="95" customWidth="1"/>
    <col min="1008" max="1008" width="11.375" style="95" customWidth="1"/>
    <col min="1009" max="1024" width="9" style="95"/>
    <col min="1025" max="1025" width="144.875" style="95" customWidth="1"/>
    <col min="1026" max="1027" width="13.875" style="95" customWidth="1"/>
    <col min="1028" max="1028" width="14.75" style="95" customWidth="1"/>
    <col min="1029" max="1029" width="13" style="95" customWidth="1"/>
    <col min="1030" max="1030" width="12.375" style="95" customWidth="1"/>
    <col min="1031" max="1031" width="13.25" style="95" customWidth="1"/>
    <col min="1032" max="1032" width="12.625" style="95" customWidth="1"/>
    <col min="1033" max="1033" width="11.875" style="95" customWidth="1"/>
    <col min="1034" max="1034" width="12.625" style="95" customWidth="1"/>
    <col min="1035" max="1035" width="14.75" style="95" customWidth="1"/>
    <col min="1036" max="1251" width="9" style="95"/>
    <col min="1252" max="1252" width="10.375" style="95" customWidth="1"/>
    <col min="1253" max="1253" width="12.625" style="95" customWidth="1"/>
    <col min="1254" max="1254" width="12.75" style="95" customWidth="1"/>
    <col min="1255" max="1255" width="13.375" style="95" customWidth="1"/>
    <col min="1256" max="1256" width="11.75" style="95" customWidth="1"/>
    <col min="1257" max="1257" width="11.875" style="95" customWidth="1"/>
    <col min="1258" max="1258" width="12.625" style="95" customWidth="1"/>
    <col min="1259" max="1259" width="11.375" style="95" customWidth="1"/>
    <col min="1260" max="1260" width="11.25" style="95" customWidth="1"/>
    <col min="1261" max="1261" width="9.625" style="95" customWidth="1"/>
    <col min="1262" max="1262" width="11.625" style="95" customWidth="1"/>
    <col min="1263" max="1263" width="10" style="95" customWidth="1"/>
    <col min="1264" max="1264" width="11.375" style="95" customWidth="1"/>
    <col min="1265" max="1280" width="9" style="95"/>
    <col min="1281" max="1281" width="144.875" style="95" customWidth="1"/>
    <col min="1282" max="1283" width="13.875" style="95" customWidth="1"/>
    <col min="1284" max="1284" width="14.75" style="95" customWidth="1"/>
    <col min="1285" max="1285" width="13" style="95" customWidth="1"/>
    <col min="1286" max="1286" width="12.375" style="95" customWidth="1"/>
    <col min="1287" max="1287" width="13.25" style="95" customWidth="1"/>
    <col min="1288" max="1288" width="12.625" style="95" customWidth="1"/>
    <col min="1289" max="1289" width="11.875" style="95" customWidth="1"/>
    <col min="1290" max="1290" width="12.625" style="95" customWidth="1"/>
    <col min="1291" max="1291" width="14.75" style="95" customWidth="1"/>
    <col min="1292" max="1507" width="9" style="95"/>
    <col min="1508" max="1508" width="10.375" style="95" customWidth="1"/>
    <col min="1509" max="1509" width="12.625" style="95" customWidth="1"/>
    <col min="1510" max="1510" width="12.75" style="95" customWidth="1"/>
    <col min="1511" max="1511" width="13.375" style="95" customWidth="1"/>
    <col min="1512" max="1512" width="11.75" style="95" customWidth="1"/>
    <col min="1513" max="1513" width="11.875" style="95" customWidth="1"/>
    <col min="1514" max="1514" width="12.625" style="95" customWidth="1"/>
    <col min="1515" max="1515" width="11.375" style="95" customWidth="1"/>
    <col min="1516" max="1516" width="11.25" style="95" customWidth="1"/>
    <col min="1517" max="1517" width="9.625" style="95" customWidth="1"/>
    <col min="1518" max="1518" width="11.625" style="95" customWidth="1"/>
    <col min="1519" max="1519" width="10" style="95" customWidth="1"/>
    <col min="1520" max="1520" width="11.375" style="95" customWidth="1"/>
    <col min="1521" max="1536" width="9" style="95"/>
    <col min="1537" max="1537" width="144.875" style="95" customWidth="1"/>
    <col min="1538" max="1539" width="13.875" style="95" customWidth="1"/>
    <col min="1540" max="1540" width="14.75" style="95" customWidth="1"/>
    <col min="1541" max="1541" width="13" style="95" customWidth="1"/>
    <col min="1542" max="1542" width="12.375" style="95" customWidth="1"/>
    <col min="1543" max="1543" width="13.25" style="95" customWidth="1"/>
    <col min="1544" max="1544" width="12.625" style="95" customWidth="1"/>
    <col min="1545" max="1545" width="11.875" style="95" customWidth="1"/>
    <col min="1546" max="1546" width="12.625" style="95" customWidth="1"/>
    <col min="1547" max="1547" width="14.75" style="95" customWidth="1"/>
    <col min="1548" max="1763" width="9" style="95"/>
    <col min="1764" max="1764" width="10.375" style="95" customWidth="1"/>
    <col min="1765" max="1765" width="12.625" style="95" customWidth="1"/>
    <col min="1766" max="1766" width="12.75" style="95" customWidth="1"/>
    <col min="1767" max="1767" width="13.375" style="95" customWidth="1"/>
    <col min="1768" max="1768" width="11.75" style="95" customWidth="1"/>
    <col min="1769" max="1769" width="11.875" style="95" customWidth="1"/>
    <col min="1770" max="1770" width="12.625" style="95" customWidth="1"/>
    <col min="1771" max="1771" width="11.375" style="95" customWidth="1"/>
    <col min="1772" max="1772" width="11.25" style="95" customWidth="1"/>
    <col min="1773" max="1773" width="9.625" style="95" customWidth="1"/>
    <col min="1774" max="1774" width="11.625" style="95" customWidth="1"/>
    <col min="1775" max="1775" width="10" style="95" customWidth="1"/>
    <col min="1776" max="1776" width="11.375" style="95" customWidth="1"/>
    <col min="1777" max="1792" width="9" style="95"/>
    <col min="1793" max="1793" width="144.875" style="95" customWidth="1"/>
    <col min="1794" max="1795" width="13.875" style="95" customWidth="1"/>
    <col min="1796" max="1796" width="14.75" style="95" customWidth="1"/>
    <col min="1797" max="1797" width="13" style="95" customWidth="1"/>
    <col min="1798" max="1798" width="12.375" style="95" customWidth="1"/>
    <col min="1799" max="1799" width="13.25" style="95" customWidth="1"/>
    <col min="1800" max="1800" width="12.625" style="95" customWidth="1"/>
    <col min="1801" max="1801" width="11.875" style="95" customWidth="1"/>
    <col min="1802" max="1802" width="12.625" style="95" customWidth="1"/>
    <col min="1803" max="1803" width="14.75" style="95" customWidth="1"/>
    <col min="1804" max="2019" width="9" style="95"/>
    <col min="2020" max="2020" width="10.375" style="95" customWidth="1"/>
    <col min="2021" max="2021" width="12.625" style="95" customWidth="1"/>
    <col min="2022" max="2022" width="12.75" style="95" customWidth="1"/>
    <col min="2023" max="2023" width="13.375" style="95" customWidth="1"/>
    <col min="2024" max="2024" width="11.75" style="95" customWidth="1"/>
    <col min="2025" max="2025" width="11.875" style="95" customWidth="1"/>
    <col min="2026" max="2026" width="12.625" style="95" customWidth="1"/>
    <col min="2027" max="2027" width="11.375" style="95" customWidth="1"/>
    <col min="2028" max="2028" width="11.25" style="95" customWidth="1"/>
    <col min="2029" max="2029" width="9.625" style="95" customWidth="1"/>
    <col min="2030" max="2030" width="11.625" style="95" customWidth="1"/>
    <col min="2031" max="2031" width="10" style="95" customWidth="1"/>
    <col min="2032" max="2032" width="11.375" style="95" customWidth="1"/>
    <col min="2033" max="2048" width="9" style="95"/>
    <col min="2049" max="2049" width="144.875" style="95" customWidth="1"/>
    <col min="2050" max="2051" width="13.875" style="95" customWidth="1"/>
    <col min="2052" max="2052" width="14.75" style="95" customWidth="1"/>
    <col min="2053" max="2053" width="13" style="95" customWidth="1"/>
    <col min="2054" max="2054" width="12.375" style="95" customWidth="1"/>
    <col min="2055" max="2055" width="13.25" style="95" customWidth="1"/>
    <col min="2056" max="2056" width="12.625" style="95" customWidth="1"/>
    <col min="2057" max="2057" width="11.875" style="95" customWidth="1"/>
    <col min="2058" max="2058" width="12.625" style="95" customWidth="1"/>
    <col min="2059" max="2059" width="14.75" style="95" customWidth="1"/>
    <col min="2060" max="2275" width="9" style="95"/>
    <col min="2276" max="2276" width="10.375" style="95" customWidth="1"/>
    <col min="2277" max="2277" width="12.625" style="95" customWidth="1"/>
    <col min="2278" max="2278" width="12.75" style="95" customWidth="1"/>
    <col min="2279" max="2279" width="13.375" style="95" customWidth="1"/>
    <col min="2280" max="2280" width="11.75" style="95" customWidth="1"/>
    <col min="2281" max="2281" width="11.875" style="95" customWidth="1"/>
    <col min="2282" max="2282" width="12.625" style="95" customWidth="1"/>
    <col min="2283" max="2283" width="11.375" style="95" customWidth="1"/>
    <col min="2284" max="2284" width="11.25" style="95" customWidth="1"/>
    <col min="2285" max="2285" width="9.625" style="95" customWidth="1"/>
    <col min="2286" max="2286" width="11.625" style="95" customWidth="1"/>
    <col min="2287" max="2287" width="10" style="95" customWidth="1"/>
    <col min="2288" max="2288" width="11.375" style="95" customWidth="1"/>
    <col min="2289" max="2304" width="9" style="95"/>
    <col min="2305" max="2305" width="144.875" style="95" customWidth="1"/>
    <col min="2306" max="2307" width="13.875" style="95" customWidth="1"/>
    <col min="2308" max="2308" width="14.75" style="95" customWidth="1"/>
    <col min="2309" max="2309" width="13" style="95" customWidth="1"/>
    <col min="2310" max="2310" width="12.375" style="95" customWidth="1"/>
    <col min="2311" max="2311" width="13.25" style="95" customWidth="1"/>
    <col min="2312" max="2312" width="12.625" style="95" customWidth="1"/>
    <col min="2313" max="2313" width="11.875" style="95" customWidth="1"/>
    <col min="2314" max="2314" width="12.625" style="95" customWidth="1"/>
    <col min="2315" max="2315" width="14.75" style="95" customWidth="1"/>
    <col min="2316" max="2531" width="9" style="95"/>
    <col min="2532" max="2532" width="10.375" style="95" customWidth="1"/>
    <col min="2533" max="2533" width="12.625" style="95" customWidth="1"/>
    <col min="2534" max="2534" width="12.75" style="95" customWidth="1"/>
    <col min="2535" max="2535" width="13.375" style="95" customWidth="1"/>
    <col min="2536" max="2536" width="11.75" style="95" customWidth="1"/>
    <col min="2537" max="2537" width="11.875" style="95" customWidth="1"/>
    <col min="2538" max="2538" width="12.625" style="95" customWidth="1"/>
    <col min="2539" max="2539" width="11.375" style="95" customWidth="1"/>
    <col min="2540" max="2540" width="11.25" style="95" customWidth="1"/>
    <col min="2541" max="2541" width="9.625" style="95" customWidth="1"/>
    <col min="2542" max="2542" width="11.625" style="95" customWidth="1"/>
    <col min="2543" max="2543" width="10" style="95" customWidth="1"/>
    <col min="2544" max="2544" width="11.375" style="95" customWidth="1"/>
    <col min="2545" max="2560" width="9" style="95"/>
    <col min="2561" max="2561" width="144.875" style="95" customWidth="1"/>
    <col min="2562" max="2563" width="13.875" style="95" customWidth="1"/>
    <col min="2564" max="2564" width="14.75" style="95" customWidth="1"/>
    <col min="2565" max="2565" width="13" style="95" customWidth="1"/>
    <col min="2566" max="2566" width="12.375" style="95" customWidth="1"/>
    <col min="2567" max="2567" width="13.25" style="95" customWidth="1"/>
    <col min="2568" max="2568" width="12.625" style="95" customWidth="1"/>
    <col min="2569" max="2569" width="11.875" style="95" customWidth="1"/>
    <col min="2570" max="2570" width="12.625" style="95" customWidth="1"/>
    <col min="2571" max="2571" width="14.75" style="95" customWidth="1"/>
    <col min="2572" max="2787" width="9" style="95"/>
    <col min="2788" max="2788" width="10.375" style="95" customWidth="1"/>
    <col min="2789" max="2789" width="12.625" style="95" customWidth="1"/>
    <col min="2790" max="2790" width="12.75" style="95" customWidth="1"/>
    <col min="2791" max="2791" width="13.375" style="95" customWidth="1"/>
    <col min="2792" max="2792" width="11.75" style="95" customWidth="1"/>
    <col min="2793" max="2793" width="11.875" style="95" customWidth="1"/>
    <col min="2794" max="2794" width="12.625" style="95" customWidth="1"/>
    <col min="2795" max="2795" width="11.375" style="95" customWidth="1"/>
    <col min="2796" max="2796" width="11.25" style="95" customWidth="1"/>
    <col min="2797" max="2797" width="9.625" style="95" customWidth="1"/>
    <col min="2798" max="2798" width="11.625" style="95" customWidth="1"/>
    <col min="2799" max="2799" width="10" style="95" customWidth="1"/>
    <col min="2800" max="2800" width="11.375" style="95" customWidth="1"/>
    <col min="2801" max="2816" width="9" style="95"/>
    <col min="2817" max="2817" width="144.875" style="95" customWidth="1"/>
    <col min="2818" max="2819" width="13.875" style="95" customWidth="1"/>
    <col min="2820" max="2820" width="14.75" style="95" customWidth="1"/>
    <col min="2821" max="2821" width="13" style="95" customWidth="1"/>
    <col min="2822" max="2822" width="12.375" style="95" customWidth="1"/>
    <col min="2823" max="2823" width="13.25" style="95" customWidth="1"/>
    <col min="2824" max="2824" width="12.625" style="95" customWidth="1"/>
    <col min="2825" max="2825" width="11.875" style="95" customWidth="1"/>
    <col min="2826" max="2826" width="12.625" style="95" customWidth="1"/>
    <col min="2827" max="2827" width="14.75" style="95" customWidth="1"/>
    <col min="2828" max="3043" width="9" style="95"/>
    <col min="3044" max="3044" width="10.375" style="95" customWidth="1"/>
    <col min="3045" max="3045" width="12.625" style="95" customWidth="1"/>
    <col min="3046" max="3046" width="12.75" style="95" customWidth="1"/>
    <col min="3047" max="3047" width="13.375" style="95" customWidth="1"/>
    <col min="3048" max="3048" width="11.75" style="95" customWidth="1"/>
    <col min="3049" max="3049" width="11.875" style="95" customWidth="1"/>
    <col min="3050" max="3050" width="12.625" style="95" customWidth="1"/>
    <col min="3051" max="3051" width="11.375" style="95" customWidth="1"/>
    <col min="3052" max="3052" width="11.25" style="95" customWidth="1"/>
    <col min="3053" max="3053" width="9.625" style="95" customWidth="1"/>
    <col min="3054" max="3054" width="11.625" style="95" customWidth="1"/>
    <col min="3055" max="3055" width="10" style="95" customWidth="1"/>
    <col min="3056" max="3056" width="11.375" style="95" customWidth="1"/>
    <col min="3057" max="3072" width="9" style="95"/>
    <col min="3073" max="3073" width="144.875" style="95" customWidth="1"/>
    <col min="3074" max="3075" width="13.875" style="95" customWidth="1"/>
    <col min="3076" max="3076" width="14.75" style="95" customWidth="1"/>
    <col min="3077" max="3077" width="13" style="95" customWidth="1"/>
    <col min="3078" max="3078" width="12.375" style="95" customWidth="1"/>
    <col min="3079" max="3079" width="13.25" style="95" customWidth="1"/>
    <col min="3080" max="3080" width="12.625" style="95" customWidth="1"/>
    <col min="3081" max="3081" width="11.875" style="95" customWidth="1"/>
    <col min="3082" max="3082" width="12.625" style="95" customWidth="1"/>
    <col min="3083" max="3083" width="14.75" style="95" customWidth="1"/>
    <col min="3084" max="3299" width="9" style="95"/>
    <col min="3300" max="3300" width="10.375" style="95" customWidth="1"/>
    <col min="3301" max="3301" width="12.625" style="95" customWidth="1"/>
    <col min="3302" max="3302" width="12.75" style="95" customWidth="1"/>
    <col min="3303" max="3303" width="13.375" style="95" customWidth="1"/>
    <col min="3304" max="3304" width="11.75" style="95" customWidth="1"/>
    <col min="3305" max="3305" width="11.875" style="95" customWidth="1"/>
    <col min="3306" max="3306" width="12.625" style="95" customWidth="1"/>
    <col min="3307" max="3307" width="11.375" style="95" customWidth="1"/>
    <col min="3308" max="3308" width="11.25" style="95" customWidth="1"/>
    <col min="3309" max="3309" width="9.625" style="95" customWidth="1"/>
    <col min="3310" max="3310" width="11.625" style="95" customWidth="1"/>
    <col min="3311" max="3311" width="10" style="95" customWidth="1"/>
    <col min="3312" max="3312" width="11.375" style="95" customWidth="1"/>
    <col min="3313" max="3328" width="9" style="95"/>
    <col min="3329" max="3329" width="144.875" style="95" customWidth="1"/>
    <col min="3330" max="3331" width="13.875" style="95" customWidth="1"/>
    <col min="3332" max="3332" width="14.75" style="95" customWidth="1"/>
    <col min="3333" max="3333" width="13" style="95" customWidth="1"/>
    <col min="3334" max="3334" width="12.375" style="95" customWidth="1"/>
    <col min="3335" max="3335" width="13.25" style="95" customWidth="1"/>
    <col min="3336" max="3336" width="12.625" style="95" customWidth="1"/>
    <col min="3337" max="3337" width="11.875" style="95" customWidth="1"/>
    <col min="3338" max="3338" width="12.625" style="95" customWidth="1"/>
    <col min="3339" max="3339" width="14.75" style="95" customWidth="1"/>
    <col min="3340" max="3555" width="9" style="95"/>
    <col min="3556" max="3556" width="10.375" style="95" customWidth="1"/>
    <col min="3557" max="3557" width="12.625" style="95" customWidth="1"/>
    <col min="3558" max="3558" width="12.75" style="95" customWidth="1"/>
    <col min="3559" max="3559" width="13.375" style="95" customWidth="1"/>
    <col min="3560" max="3560" width="11.75" style="95" customWidth="1"/>
    <col min="3561" max="3561" width="11.875" style="95" customWidth="1"/>
    <col min="3562" max="3562" width="12.625" style="95" customWidth="1"/>
    <col min="3563" max="3563" width="11.375" style="95" customWidth="1"/>
    <col min="3564" max="3564" width="11.25" style="95" customWidth="1"/>
    <col min="3565" max="3565" width="9.625" style="95" customWidth="1"/>
    <col min="3566" max="3566" width="11.625" style="95" customWidth="1"/>
    <col min="3567" max="3567" width="10" style="95" customWidth="1"/>
    <col min="3568" max="3568" width="11.375" style="95" customWidth="1"/>
    <col min="3569" max="3584" width="9" style="95"/>
    <col min="3585" max="3585" width="144.875" style="95" customWidth="1"/>
    <col min="3586" max="3587" width="13.875" style="95" customWidth="1"/>
    <col min="3588" max="3588" width="14.75" style="95" customWidth="1"/>
    <col min="3589" max="3589" width="13" style="95" customWidth="1"/>
    <col min="3590" max="3590" width="12.375" style="95" customWidth="1"/>
    <col min="3591" max="3591" width="13.25" style="95" customWidth="1"/>
    <col min="3592" max="3592" width="12.625" style="95" customWidth="1"/>
    <col min="3593" max="3593" width="11.875" style="95" customWidth="1"/>
    <col min="3594" max="3594" width="12.625" style="95" customWidth="1"/>
    <col min="3595" max="3595" width="14.75" style="95" customWidth="1"/>
    <col min="3596" max="3811" width="9" style="95"/>
    <col min="3812" max="3812" width="10.375" style="95" customWidth="1"/>
    <col min="3813" max="3813" width="12.625" style="95" customWidth="1"/>
    <col min="3814" max="3814" width="12.75" style="95" customWidth="1"/>
    <col min="3815" max="3815" width="13.375" style="95" customWidth="1"/>
    <col min="3816" max="3816" width="11.75" style="95" customWidth="1"/>
    <col min="3817" max="3817" width="11.875" style="95" customWidth="1"/>
    <col min="3818" max="3818" width="12.625" style="95" customWidth="1"/>
    <col min="3819" max="3819" width="11.375" style="95" customWidth="1"/>
    <col min="3820" max="3820" width="11.25" style="95" customWidth="1"/>
    <col min="3821" max="3821" width="9.625" style="95" customWidth="1"/>
    <col min="3822" max="3822" width="11.625" style="95" customWidth="1"/>
    <col min="3823" max="3823" width="10" style="95" customWidth="1"/>
    <col min="3824" max="3824" width="11.375" style="95" customWidth="1"/>
    <col min="3825" max="3840" width="9" style="95"/>
    <col min="3841" max="3841" width="144.875" style="95" customWidth="1"/>
    <col min="3842" max="3843" width="13.875" style="95" customWidth="1"/>
    <col min="3844" max="3844" width="14.75" style="95" customWidth="1"/>
    <col min="3845" max="3845" width="13" style="95" customWidth="1"/>
    <col min="3846" max="3846" width="12.375" style="95" customWidth="1"/>
    <col min="3847" max="3847" width="13.25" style="95" customWidth="1"/>
    <col min="3848" max="3848" width="12.625" style="95" customWidth="1"/>
    <col min="3849" max="3849" width="11.875" style="95" customWidth="1"/>
    <col min="3850" max="3850" width="12.625" style="95" customWidth="1"/>
    <col min="3851" max="3851" width="14.75" style="95" customWidth="1"/>
    <col min="3852" max="4067" width="9" style="95"/>
    <col min="4068" max="4068" width="10.375" style="95" customWidth="1"/>
    <col min="4069" max="4069" width="12.625" style="95" customWidth="1"/>
    <col min="4070" max="4070" width="12.75" style="95" customWidth="1"/>
    <col min="4071" max="4071" width="13.375" style="95" customWidth="1"/>
    <col min="4072" max="4072" width="11.75" style="95" customWidth="1"/>
    <col min="4073" max="4073" width="11.875" style="95" customWidth="1"/>
    <col min="4074" max="4074" width="12.625" style="95" customWidth="1"/>
    <col min="4075" max="4075" width="11.375" style="95" customWidth="1"/>
    <col min="4076" max="4076" width="11.25" style="95" customWidth="1"/>
    <col min="4077" max="4077" width="9.625" style="95" customWidth="1"/>
    <col min="4078" max="4078" width="11.625" style="95" customWidth="1"/>
    <col min="4079" max="4079" width="10" style="95" customWidth="1"/>
    <col min="4080" max="4080" width="11.375" style="95" customWidth="1"/>
    <col min="4081" max="4096" width="9" style="95"/>
    <col min="4097" max="4097" width="144.875" style="95" customWidth="1"/>
    <col min="4098" max="4099" width="13.875" style="95" customWidth="1"/>
    <col min="4100" max="4100" width="14.75" style="95" customWidth="1"/>
    <col min="4101" max="4101" width="13" style="95" customWidth="1"/>
    <col min="4102" max="4102" width="12.375" style="95" customWidth="1"/>
    <col min="4103" max="4103" width="13.25" style="95" customWidth="1"/>
    <col min="4104" max="4104" width="12.625" style="95" customWidth="1"/>
    <col min="4105" max="4105" width="11.875" style="95" customWidth="1"/>
    <col min="4106" max="4106" width="12.625" style="95" customWidth="1"/>
    <col min="4107" max="4107" width="14.75" style="95" customWidth="1"/>
    <col min="4108" max="4323" width="9" style="95"/>
    <col min="4324" max="4324" width="10.375" style="95" customWidth="1"/>
    <col min="4325" max="4325" width="12.625" style="95" customWidth="1"/>
    <col min="4326" max="4326" width="12.75" style="95" customWidth="1"/>
    <col min="4327" max="4327" width="13.375" style="95" customWidth="1"/>
    <col min="4328" max="4328" width="11.75" style="95" customWidth="1"/>
    <col min="4329" max="4329" width="11.875" style="95" customWidth="1"/>
    <col min="4330" max="4330" width="12.625" style="95" customWidth="1"/>
    <col min="4331" max="4331" width="11.375" style="95" customWidth="1"/>
    <col min="4332" max="4332" width="11.25" style="95" customWidth="1"/>
    <col min="4333" max="4333" width="9.625" style="95" customWidth="1"/>
    <col min="4334" max="4334" width="11.625" style="95" customWidth="1"/>
    <col min="4335" max="4335" width="10" style="95" customWidth="1"/>
    <col min="4336" max="4336" width="11.375" style="95" customWidth="1"/>
    <col min="4337" max="4352" width="9" style="95"/>
    <col min="4353" max="4353" width="144.875" style="95" customWidth="1"/>
    <col min="4354" max="4355" width="13.875" style="95" customWidth="1"/>
    <col min="4356" max="4356" width="14.75" style="95" customWidth="1"/>
    <col min="4357" max="4357" width="13" style="95" customWidth="1"/>
    <col min="4358" max="4358" width="12.375" style="95" customWidth="1"/>
    <col min="4359" max="4359" width="13.25" style="95" customWidth="1"/>
    <col min="4360" max="4360" width="12.625" style="95" customWidth="1"/>
    <col min="4361" max="4361" width="11.875" style="95" customWidth="1"/>
    <col min="4362" max="4362" width="12.625" style="95" customWidth="1"/>
    <col min="4363" max="4363" width="14.75" style="95" customWidth="1"/>
    <col min="4364" max="4579" width="9" style="95"/>
    <col min="4580" max="4580" width="10.375" style="95" customWidth="1"/>
    <col min="4581" max="4581" width="12.625" style="95" customWidth="1"/>
    <col min="4582" max="4582" width="12.75" style="95" customWidth="1"/>
    <col min="4583" max="4583" width="13.375" style="95" customWidth="1"/>
    <col min="4584" max="4584" width="11.75" style="95" customWidth="1"/>
    <col min="4585" max="4585" width="11.875" style="95" customWidth="1"/>
    <col min="4586" max="4586" width="12.625" style="95" customWidth="1"/>
    <col min="4587" max="4587" width="11.375" style="95" customWidth="1"/>
    <col min="4588" max="4588" width="11.25" style="95" customWidth="1"/>
    <col min="4589" max="4589" width="9.625" style="95" customWidth="1"/>
    <col min="4590" max="4590" width="11.625" style="95" customWidth="1"/>
    <col min="4591" max="4591" width="10" style="95" customWidth="1"/>
    <col min="4592" max="4592" width="11.375" style="95" customWidth="1"/>
    <col min="4593" max="4608" width="9" style="95"/>
    <col min="4609" max="4609" width="144.875" style="95" customWidth="1"/>
    <col min="4610" max="4611" width="13.875" style="95" customWidth="1"/>
    <col min="4612" max="4612" width="14.75" style="95" customWidth="1"/>
    <col min="4613" max="4613" width="13" style="95" customWidth="1"/>
    <col min="4614" max="4614" width="12.375" style="95" customWidth="1"/>
    <col min="4615" max="4615" width="13.25" style="95" customWidth="1"/>
    <col min="4616" max="4616" width="12.625" style="95" customWidth="1"/>
    <col min="4617" max="4617" width="11.875" style="95" customWidth="1"/>
    <col min="4618" max="4618" width="12.625" style="95" customWidth="1"/>
    <col min="4619" max="4619" width="14.75" style="95" customWidth="1"/>
    <col min="4620" max="4835" width="9" style="95"/>
    <col min="4836" max="4836" width="10.375" style="95" customWidth="1"/>
    <col min="4837" max="4837" width="12.625" style="95" customWidth="1"/>
    <col min="4838" max="4838" width="12.75" style="95" customWidth="1"/>
    <col min="4839" max="4839" width="13.375" style="95" customWidth="1"/>
    <col min="4840" max="4840" width="11.75" style="95" customWidth="1"/>
    <col min="4841" max="4841" width="11.875" style="95" customWidth="1"/>
    <col min="4842" max="4842" width="12.625" style="95" customWidth="1"/>
    <col min="4843" max="4843" width="11.375" style="95" customWidth="1"/>
    <col min="4844" max="4844" width="11.25" style="95" customWidth="1"/>
    <col min="4845" max="4845" width="9.625" style="95" customWidth="1"/>
    <col min="4846" max="4846" width="11.625" style="95" customWidth="1"/>
    <col min="4847" max="4847" width="10" style="95" customWidth="1"/>
    <col min="4848" max="4848" width="11.375" style="95" customWidth="1"/>
    <col min="4849" max="4864" width="9" style="95"/>
    <col min="4865" max="4865" width="144.875" style="95" customWidth="1"/>
    <col min="4866" max="4867" width="13.875" style="95" customWidth="1"/>
    <col min="4868" max="4868" width="14.75" style="95" customWidth="1"/>
    <col min="4869" max="4869" width="13" style="95" customWidth="1"/>
    <col min="4870" max="4870" width="12.375" style="95" customWidth="1"/>
    <col min="4871" max="4871" width="13.25" style="95" customWidth="1"/>
    <col min="4872" max="4872" width="12.625" style="95" customWidth="1"/>
    <col min="4873" max="4873" width="11.875" style="95" customWidth="1"/>
    <col min="4874" max="4874" width="12.625" style="95" customWidth="1"/>
    <col min="4875" max="4875" width="14.75" style="95" customWidth="1"/>
    <col min="4876" max="5091" width="9" style="95"/>
    <col min="5092" max="5092" width="10.375" style="95" customWidth="1"/>
    <col min="5093" max="5093" width="12.625" style="95" customWidth="1"/>
    <col min="5094" max="5094" width="12.75" style="95" customWidth="1"/>
    <col min="5095" max="5095" width="13.375" style="95" customWidth="1"/>
    <col min="5096" max="5096" width="11.75" style="95" customWidth="1"/>
    <col min="5097" max="5097" width="11.875" style="95" customWidth="1"/>
    <col min="5098" max="5098" width="12.625" style="95" customWidth="1"/>
    <col min="5099" max="5099" width="11.375" style="95" customWidth="1"/>
    <col min="5100" max="5100" width="11.25" style="95" customWidth="1"/>
    <col min="5101" max="5101" width="9.625" style="95" customWidth="1"/>
    <col min="5102" max="5102" width="11.625" style="95" customWidth="1"/>
    <col min="5103" max="5103" width="10" style="95" customWidth="1"/>
    <col min="5104" max="5104" width="11.375" style="95" customWidth="1"/>
    <col min="5105" max="5120" width="9" style="95"/>
    <col min="5121" max="5121" width="144.875" style="95" customWidth="1"/>
    <col min="5122" max="5123" width="13.875" style="95" customWidth="1"/>
    <col min="5124" max="5124" width="14.75" style="95" customWidth="1"/>
    <col min="5125" max="5125" width="13" style="95" customWidth="1"/>
    <col min="5126" max="5126" width="12.375" style="95" customWidth="1"/>
    <col min="5127" max="5127" width="13.25" style="95" customWidth="1"/>
    <col min="5128" max="5128" width="12.625" style="95" customWidth="1"/>
    <col min="5129" max="5129" width="11.875" style="95" customWidth="1"/>
    <col min="5130" max="5130" width="12.625" style="95" customWidth="1"/>
    <col min="5131" max="5131" width="14.75" style="95" customWidth="1"/>
    <col min="5132" max="5347" width="9" style="95"/>
    <col min="5348" max="5348" width="10.375" style="95" customWidth="1"/>
    <col min="5349" max="5349" width="12.625" style="95" customWidth="1"/>
    <col min="5350" max="5350" width="12.75" style="95" customWidth="1"/>
    <col min="5351" max="5351" width="13.375" style="95" customWidth="1"/>
    <col min="5352" max="5352" width="11.75" style="95" customWidth="1"/>
    <col min="5353" max="5353" width="11.875" style="95" customWidth="1"/>
    <col min="5354" max="5354" width="12.625" style="95" customWidth="1"/>
    <col min="5355" max="5355" width="11.375" style="95" customWidth="1"/>
    <col min="5356" max="5356" width="11.25" style="95" customWidth="1"/>
    <col min="5357" max="5357" width="9.625" style="95" customWidth="1"/>
    <col min="5358" max="5358" width="11.625" style="95" customWidth="1"/>
    <col min="5359" max="5359" width="10" style="95" customWidth="1"/>
    <col min="5360" max="5360" width="11.375" style="95" customWidth="1"/>
    <col min="5361" max="5376" width="9" style="95"/>
    <col min="5377" max="5377" width="144.875" style="95" customWidth="1"/>
    <col min="5378" max="5379" width="13.875" style="95" customWidth="1"/>
    <col min="5380" max="5380" width="14.75" style="95" customWidth="1"/>
    <col min="5381" max="5381" width="13" style="95" customWidth="1"/>
    <col min="5382" max="5382" width="12.375" style="95" customWidth="1"/>
    <col min="5383" max="5383" width="13.25" style="95" customWidth="1"/>
    <col min="5384" max="5384" width="12.625" style="95" customWidth="1"/>
    <col min="5385" max="5385" width="11.875" style="95" customWidth="1"/>
    <col min="5386" max="5386" width="12.625" style="95" customWidth="1"/>
    <col min="5387" max="5387" width="14.75" style="95" customWidth="1"/>
    <col min="5388" max="5603" width="9" style="95"/>
    <col min="5604" max="5604" width="10.375" style="95" customWidth="1"/>
    <col min="5605" max="5605" width="12.625" style="95" customWidth="1"/>
    <col min="5606" max="5606" width="12.75" style="95" customWidth="1"/>
    <col min="5607" max="5607" width="13.375" style="95" customWidth="1"/>
    <col min="5608" max="5608" width="11.75" style="95" customWidth="1"/>
    <col min="5609" max="5609" width="11.875" style="95" customWidth="1"/>
    <col min="5610" max="5610" width="12.625" style="95" customWidth="1"/>
    <col min="5611" max="5611" width="11.375" style="95" customWidth="1"/>
    <col min="5612" max="5612" width="11.25" style="95" customWidth="1"/>
    <col min="5613" max="5613" width="9.625" style="95" customWidth="1"/>
    <col min="5614" max="5614" width="11.625" style="95" customWidth="1"/>
    <col min="5615" max="5615" width="10" style="95" customWidth="1"/>
    <col min="5616" max="5616" width="11.375" style="95" customWidth="1"/>
    <col min="5617" max="5632" width="9" style="95"/>
    <col min="5633" max="5633" width="144.875" style="95" customWidth="1"/>
    <col min="5634" max="5635" width="13.875" style="95" customWidth="1"/>
    <col min="5636" max="5636" width="14.75" style="95" customWidth="1"/>
    <col min="5637" max="5637" width="13" style="95" customWidth="1"/>
    <col min="5638" max="5638" width="12.375" style="95" customWidth="1"/>
    <col min="5639" max="5639" width="13.25" style="95" customWidth="1"/>
    <col min="5640" max="5640" width="12.625" style="95" customWidth="1"/>
    <col min="5641" max="5641" width="11.875" style="95" customWidth="1"/>
    <col min="5642" max="5642" width="12.625" style="95" customWidth="1"/>
    <col min="5643" max="5643" width="14.75" style="95" customWidth="1"/>
    <col min="5644" max="5859" width="9" style="95"/>
    <col min="5860" max="5860" width="10.375" style="95" customWidth="1"/>
    <col min="5861" max="5861" width="12.625" style="95" customWidth="1"/>
    <col min="5862" max="5862" width="12.75" style="95" customWidth="1"/>
    <col min="5863" max="5863" width="13.375" style="95" customWidth="1"/>
    <col min="5864" max="5864" width="11.75" style="95" customWidth="1"/>
    <col min="5865" max="5865" width="11.875" style="95" customWidth="1"/>
    <col min="5866" max="5866" width="12.625" style="95" customWidth="1"/>
    <col min="5867" max="5867" width="11.375" style="95" customWidth="1"/>
    <col min="5868" max="5868" width="11.25" style="95" customWidth="1"/>
    <col min="5869" max="5869" width="9.625" style="95" customWidth="1"/>
    <col min="5870" max="5870" width="11.625" style="95" customWidth="1"/>
    <col min="5871" max="5871" width="10" style="95" customWidth="1"/>
    <col min="5872" max="5872" width="11.375" style="95" customWidth="1"/>
    <col min="5873" max="5888" width="9" style="95"/>
    <col min="5889" max="5889" width="144.875" style="95" customWidth="1"/>
    <col min="5890" max="5891" width="13.875" style="95" customWidth="1"/>
    <col min="5892" max="5892" width="14.75" style="95" customWidth="1"/>
    <col min="5893" max="5893" width="13" style="95" customWidth="1"/>
    <col min="5894" max="5894" width="12.375" style="95" customWidth="1"/>
    <col min="5895" max="5895" width="13.25" style="95" customWidth="1"/>
    <col min="5896" max="5896" width="12.625" style="95" customWidth="1"/>
    <col min="5897" max="5897" width="11.875" style="95" customWidth="1"/>
    <col min="5898" max="5898" width="12.625" style="95" customWidth="1"/>
    <col min="5899" max="5899" width="14.75" style="95" customWidth="1"/>
    <col min="5900" max="6115" width="9" style="95"/>
    <col min="6116" max="6116" width="10.375" style="95" customWidth="1"/>
    <col min="6117" max="6117" width="12.625" style="95" customWidth="1"/>
    <col min="6118" max="6118" width="12.75" style="95" customWidth="1"/>
    <col min="6119" max="6119" width="13.375" style="95" customWidth="1"/>
    <col min="6120" max="6120" width="11.75" style="95" customWidth="1"/>
    <col min="6121" max="6121" width="11.875" style="95" customWidth="1"/>
    <col min="6122" max="6122" width="12.625" style="95" customWidth="1"/>
    <col min="6123" max="6123" width="11.375" style="95" customWidth="1"/>
    <col min="6124" max="6124" width="11.25" style="95" customWidth="1"/>
    <col min="6125" max="6125" width="9.625" style="95" customWidth="1"/>
    <col min="6126" max="6126" width="11.625" style="95" customWidth="1"/>
    <col min="6127" max="6127" width="10" style="95" customWidth="1"/>
    <col min="6128" max="6128" width="11.375" style="95" customWidth="1"/>
    <col min="6129" max="6144" width="9" style="95"/>
    <col min="6145" max="6145" width="144.875" style="95" customWidth="1"/>
    <col min="6146" max="6147" width="13.875" style="95" customWidth="1"/>
    <col min="6148" max="6148" width="14.75" style="95" customWidth="1"/>
    <col min="6149" max="6149" width="13" style="95" customWidth="1"/>
    <col min="6150" max="6150" width="12.375" style="95" customWidth="1"/>
    <col min="6151" max="6151" width="13.25" style="95" customWidth="1"/>
    <col min="6152" max="6152" width="12.625" style="95" customWidth="1"/>
    <col min="6153" max="6153" width="11.875" style="95" customWidth="1"/>
    <col min="6154" max="6154" width="12.625" style="95" customWidth="1"/>
    <col min="6155" max="6155" width="14.75" style="95" customWidth="1"/>
    <col min="6156" max="6371" width="9" style="95"/>
    <col min="6372" max="6372" width="10.375" style="95" customWidth="1"/>
    <col min="6373" max="6373" width="12.625" style="95" customWidth="1"/>
    <col min="6374" max="6374" width="12.75" style="95" customWidth="1"/>
    <col min="6375" max="6375" width="13.375" style="95" customWidth="1"/>
    <col min="6376" max="6376" width="11.75" style="95" customWidth="1"/>
    <col min="6377" max="6377" width="11.875" style="95" customWidth="1"/>
    <col min="6378" max="6378" width="12.625" style="95" customWidth="1"/>
    <col min="6379" max="6379" width="11.375" style="95" customWidth="1"/>
    <col min="6380" max="6380" width="11.25" style="95" customWidth="1"/>
    <col min="6381" max="6381" width="9.625" style="95" customWidth="1"/>
    <col min="6382" max="6382" width="11.625" style="95" customWidth="1"/>
    <col min="6383" max="6383" width="10" style="95" customWidth="1"/>
    <col min="6384" max="6384" width="11.375" style="95" customWidth="1"/>
    <col min="6385" max="6400" width="9" style="95"/>
    <col min="6401" max="6401" width="144.875" style="95" customWidth="1"/>
    <col min="6402" max="6403" width="13.875" style="95" customWidth="1"/>
    <col min="6404" max="6404" width="14.75" style="95" customWidth="1"/>
    <col min="6405" max="6405" width="13" style="95" customWidth="1"/>
    <col min="6406" max="6406" width="12.375" style="95" customWidth="1"/>
    <col min="6407" max="6407" width="13.25" style="95" customWidth="1"/>
    <col min="6408" max="6408" width="12.625" style="95" customWidth="1"/>
    <col min="6409" max="6409" width="11.875" style="95" customWidth="1"/>
    <col min="6410" max="6410" width="12.625" style="95" customWidth="1"/>
    <col min="6411" max="6411" width="14.75" style="95" customWidth="1"/>
    <col min="6412" max="6627" width="9" style="95"/>
    <col min="6628" max="6628" width="10.375" style="95" customWidth="1"/>
    <col min="6629" max="6629" width="12.625" style="95" customWidth="1"/>
    <col min="6630" max="6630" width="12.75" style="95" customWidth="1"/>
    <col min="6631" max="6631" width="13.375" style="95" customWidth="1"/>
    <col min="6632" max="6632" width="11.75" style="95" customWidth="1"/>
    <col min="6633" max="6633" width="11.875" style="95" customWidth="1"/>
    <col min="6634" max="6634" width="12.625" style="95" customWidth="1"/>
    <col min="6635" max="6635" width="11.375" style="95" customWidth="1"/>
    <col min="6636" max="6636" width="11.25" style="95" customWidth="1"/>
    <col min="6637" max="6637" width="9.625" style="95" customWidth="1"/>
    <col min="6638" max="6638" width="11.625" style="95" customWidth="1"/>
    <col min="6639" max="6639" width="10" style="95" customWidth="1"/>
    <col min="6640" max="6640" width="11.375" style="95" customWidth="1"/>
    <col min="6641" max="6656" width="9" style="95"/>
    <col min="6657" max="6657" width="144.875" style="95" customWidth="1"/>
    <col min="6658" max="6659" width="13.875" style="95" customWidth="1"/>
    <col min="6660" max="6660" width="14.75" style="95" customWidth="1"/>
    <col min="6661" max="6661" width="13" style="95" customWidth="1"/>
    <col min="6662" max="6662" width="12.375" style="95" customWidth="1"/>
    <col min="6663" max="6663" width="13.25" style="95" customWidth="1"/>
    <col min="6664" max="6664" width="12.625" style="95" customWidth="1"/>
    <col min="6665" max="6665" width="11.875" style="95" customWidth="1"/>
    <col min="6666" max="6666" width="12.625" style="95" customWidth="1"/>
    <col min="6667" max="6667" width="14.75" style="95" customWidth="1"/>
    <col min="6668" max="6883" width="9" style="95"/>
    <col min="6884" max="6884" width="10.375" style="95" customWidth="1"/>
    <col min="6885" max="6885" width="12.625" style="95" customWidth="1"/>
    <col min="6886" max="6886" width="12.75" style="95" customWidth="1"/>
    <col min="6887" max="6887" width="13.375" style="95" customWidth="1"/>
    <col min="6888" max="6888" width="11.75" style="95" customWidth="1"/>
    <col min="6889" max="6889" width="11.875" style="95" customWidth="1"/>
    <col min="6890" max="6890" width="12.625" style="95" customWidth="1"/>
    <col min="6891" max="6891" width="11.375" style="95" customWidth="1"/>
    <col min="6892" max="6892" width="11.25" style="95" customWidth="1"/>
    <col min="6893" max="6893" width="9.625" style="95" customWidth="1"/>
    <col min="6894" max="6894" width="11.625" style="95" customWidth="1"/>
    <col min="6895" max="6895" width="10" style="95" customWidth="1"/>
    <col min="6896" max="6896" width="11.375" style="95" customWidth="1"/>
    <col min="6897" max="6912" width="9" style="95"/>
    <col min="6913" max="6913" width="144.875" style="95" customWidth="1"/>
    <col min="6914" max="6915" width="13.875" style="95" customWidth="1"/>
    <col min="6916" max="6916" width="14.75" style="95" customWidth="1"/>
    <col min="6917" max="6917" width="13" style="95" customWidth="1"/>
    <col min="6918" max="6918" width="12.375" style="95" customWidth="1"/>
    <col min="6919" max="6919" width="13.25" style="95" customWidth="1"/>
    <col min="6920" max="6920" width="12.625" style="95" customWidth="1"/>
    <col min="6921" max="6921" width="11.875" style="95" customWidth="1"/>
    <col min="6922" max="6922" width="12.625" style="95" customWidth="1"/>
    <col min="6923" max="6923" width="14.75" style="95" customWidth="1"/>
    <col min="6924" max="7139" width="9" style="95"/>
    <col min="7140" max="7140" width="10.375" style="95" customWidth="1"/>
    <col min="7141" max="7141" width="12.625" style="95" customWidth="1"/>
    <col min="7142" max="7142" width="12.75" style="95" customWidth="1"/>
    <col min="7143" max="7143" width="13.375" style="95" customWidth="1"/>
    <col min="7144" max="7144" width="11.75" style="95" customWidth="1"/>
    <col min="7145" max="7145" width="11.875" style="95" customWidth="1"/>
    <col min="7146" max="7146" width="12.625" style="95" customWidth="1"/>
    <col min="7147" max="7147" width="11.375" style="95" customWidth="1"/>
    <col min="7148" max="7148" width="11.25" style="95" customWidth="1"/>
    <col min="7149" max="7149" width="9.625" style="95" customWidth="1"/>
    <col min="7150" max="7150" width="11.625" style="95" customWidth="1"/>
    <col min="7151" max="7151" width="10" style="95" customWidth="1"/>
    <col min="7152" max="7152" width="11.375" style="95" customWidth="1"/>
    <col min="7153" max="7168" width="9" style="95"/>
    <col min="7169" max="7169" width="144.875" style="95" customWidth="1"/>
    <col min="7170" max="7171" width="13.875" style="95" customWidth="1"/>
    <col min="7172" max="7172" width="14.75" style="95" customWidth="1"/>
    <col min="7173" max="7173" width="13" style="95" customWidth="1"/>
    <col min="7174" max="7174" width="12.375" style="95" customWidth="1"/>
    <col min="7175" max="7175" width="13.25" style="95" customWidth="1"/>
    <col min="7176" max="7176" width="12.625" style="95" customWidth="1"/>
    <col min="7177" max="7177" width="11.875" style="95" customWidth="1"/>
    <col min="7178" max="7178" width="12.625" style="95" customWidth="1"/>
    <col min="7179" max="7179" width="14.75" style="95" customWidth="1"/>
    <col min="7180" max="7395" width="9" style="95"/>
    <col min="7396" max="7396" width="10.375" style="95" customWidth="1"/>
    <col min="7397" max="7397" width="12.625" style="95" customWidth="1"/>
    <col min="7398" max="7398" width="12.75" style="95" customWidth="1"/>
    <col min="7399" max="7399" width="13.375" style="95" customWidth="1"/>
    <col min="7400" max="7400" width="11.75" style="95" customWidth="1"/>
    <col min="7401" max="7401" width="11.875" style="95" customWidth="1"/>
    <col min="7402" max="7402" width="12.625" style="95" customWidth="1"/>
    <col min="7403" max="7403" width="11.375" style="95" customWidth="1"/>
    <col min="7404" max="7404" width="11.25" style="95" customWidth="1"/>
    <col min="7405" max="7405" width="9.625" style="95" customWidth="1"/>
    <col min="7406" max="7406" width="11.625" style="95" customWidth="1"/>
    <col min="7407" max="7407" width="10" style="95" customWidth="1"/>
    <col min="7408" max="7408" width="11.375" style="95" customWidth="1"/>
    <col min="7409" max="7424" width="9" style="95"/>
    <col min="7425" max="7425" width="144.875" style="95" customWidth="1"/>
    <col min="7426" max="7427" width="13.875" style="95" customWidth="1"/>
    <col min="7428" max="7428" width="14.75" style="95" customWidth="1"/>
    <col min="7429" max="7429" width="13" style="95" customWidth="1"/>
    <col min="7430" max="7430" width="12.375" style="95" customWidth="1"/>
    <col min="7431" max="7431" width="13.25" style="95" customWidth="1"/>
    <col min="7432" max="7432" width="12.625" style="95" customWidth="1"/>
    <col min="7433" max="7433" width="11.875" style="95" customWidth="1"/>
    <col min="7434" max="7434" width="12.625" style="95" customWidth="1"/>
    <col min="7435" max="7435" width="14.75" style="95" customWidth="1"/>
    <col min="7436" max="7651" width="9" style="95"/>
    <col min="7652" max="7652" width="10.375" style="95" customWidth="1"/>
    <col min="7653" max="7653" width="12.625" style="95" customWidth="1"/>
    <col min="7654" max="7654" width="12.75" style="95" customWidth="1"/>
    <col min="7655" max="7655" width="13.375" style="95" customWidth="1"/>
    <col min="7656" max="7656" width="11.75" style="95" customWidth="1"/>
    <col min="7657" max="7657" width="11.875" style="95" customWidth="1"/>
    <col min="7658" max="7658" width="12.625" style="95" customWidth="1"/>
    <col min="7659" max="7659" width="11.375" style="95" customWidth="1"/>
    <col min="7660" max="7660" width="11.25" style="95" customWidth="1"/>
    <col min="7661" max="7661" width="9.625" style="95" customWidth="1"/>
    <col min="7662" max="7662" width="11.625" style="95" customWidth="1"/>
    <col min="7663" max="7663" width="10" style="95" customWidth="1"/>
    <col min="7664" max="7664" width="11.375" style="95" customWidth="1"/>
    <col min="7665" max="7680" width="9" style="95"/>
    <col min="7681" max="7681" width="144.875" style="95" customWidth="1"/>
    <col min="7682" max="7683" width="13.875" style="95" customWidth="1"/>
    <col min="7684" max="7684" width="14.75" style="95" customWidth="1"/>
    <col min="7685" max="7685" width="13" style="95" customWidth="1"/>
    <col min="7686" max="7686" width="12.375" style="95" customWidth="1"/>
    <col min="7687" max="7687" width="13.25" style="95" customWidth="1"/>
    <col min="7688" max="7688" width="12.625" style="95" customWidth="1"/>
    <col min="7689" max="7689" width="11.875" style="95" customWidth="1"/>
    <col min="7690" max="7690" width="12.625" style="95" customWidth="1"/>
    <col min="7691" max="7691" width="14.75" style="95" customWidth="1"/>
    <col min="7692" max="7907" width="9" style="95"/>
    <col min="7908" max="7908" width="10.375" style="95" customWidth="1"/>
    <col min="7909" max="7909" width="12.625" style="95" customWidth="1"/>
    <col min="7910" max="7910" width="12.75" style="95" customWidth="1"/>
    <col min="7911" max="7911" width="13.375" style="95" customWidth="1"/>
    <col min="7912" max="7912" width="11.75" style="95" customWidth="1"/>
    <col min="7913" max="7913" width="11.875" style="95" customWidth="1"/>
    <col min="7914" max="7914" width="12.625" style="95" customWidth="1"/>
    <col min="7915" max="7915" width="11.375" style="95" customWidth="1"/>
    <col min="7916" max="7916" width="11.25" style="95" customWidth="1"/>
    <col min="7917" max="7917" width="9.625" style="95" customWidth="1"/>
    <col min="7918" max="7918" width="11.625" style="95" customWidth="1"/>
    <col min="7919" max="7919" width="10" style="95" customWidth="1"/>
    <col min="7920" max="7920" width="11.375" style="95" customWidth="1"/>
    <col min="7921" max="7936" width="9" style="95"/>
    <col min="7937" max="7937" width="144.875" style="95" customWidth="1"/>
    <col min="7938" max="7939" width="13.875" style="95" customWidth="1"/>
    <col min="7940" max="7940" width="14.75" style="95" customWidth="1"/>
    <col min="7941" max="7941" width="13" style="95" customWidth="1"/>
    <col min="7942" max="7942" width="12.375" style="95" customWidth="1"/>
    <col min="7943" max="7943" width="13.25" style="95" customWidth="1"/>
    <col min="7944" max="7944" width="12.625" style="95" customWidth="1"/>
    <col min="7945" max="7945" width="11.875" style="95" customWidth="1"/>
    <col min="7946" max="7946" width="12.625" style="95" customWidth="1"/>
    <col min="7947" max="7947" width="14.75" style="95" customWidth="1"/>
    <col min="7948" max="8163" width="9" style="95"/>
    <col min="8164" max="8164" width="10.375" style="95" customWidth="1"/>
    <col min="8165" max="8165" width="12.625" style="95" customWidth="1"/>
    <col min="8166" max="8166" width="12.75" style="95" customWidth="1"/>
    <col min="8167" max="8167" width="13.375" style="95" customWidth="1"/>
    <col min="8168" max="8168" width="11.75" style="95" customWidth="1"/>
    <col min="8169" max="8169" width="11.875" style="95" customWidth="1"/>
    <col min="8170" max="8170" width="12.625" style="95" customWidth="1"/>
    <col min="8171" max="8171" width="11.375" style="95" customWidth="1"/>
    <col min="8172" max="8172" width="11.25" style="95" customWidth="1"/>
    <col min="8173" max="8173" width="9.625" style="95" customWidth="1"/>
    <col min="8174" max="8174" width="11.625" style="95" customWidth="1"/>
    <col min="8175" max="8175" width="10" style="95" customWidth="1"/>
    <col min="8176" max="8176" width="11.375" style="95" customWidth="1"/>
    <col min="8177" max="8192" width="9" style="95"/>
    <col min="8193" max="8193" width="144.875" style="95" customWidth="1"/>
    <col min="8194" max="8195" width="13.875" style="95" customWidth="1"/>
    <col min="8196" max="8196" width="14.75" style="95" customWidth="1"/>
    <col min="8197" max="8197" width="13" style="95" customWidth="1"/>
    <col min="8198" max="8198" width="12.375" style="95" customWidth="1"/>
    <col min="8199" max="8199" width="13.25" style="95" customWidth="1"/>
    <col min="8200" max="8200" width="12.625" style="95" customWidth="1"/>
    <col min="8201" max="8201" width="11.875" style="95" customWidth="1"/>
    <col min="8202" max="8202" width="12.625" style="95" customWidth="1"/>
    <col min="8203" max="8203" width="14.75" style="95" customWidth="1"/>
    <col min="8204" max="8419" width="9" style="95"/>
    <col min="8420" max="8420" width="10.375" style="95" customWidth="1"/>
    <col min="8421" max="8421" width="12.625" style="95" customWidth="1"/>
    <col min="8422" max="8422" width="12.75" style="95" customWidth="1"/>
    <col min="8423" max="8423" width="13.375" style="95" customWidth="1"/>
    <col min="8424" max="8424" width="11.75" style="95" customWidth="1"/>
    <col min="8425" max="8425" width="11.875" style="95" customWidth="1"/>
    <col min="8426" max="8426" width="12.625" style="95" customWidth="1"/>
    <col min="8427" max="8427" width="11.375" style="95" customWidth="1"/>
    <col min="8428" max="8428" width="11.25" style="95" customWidth="1"/>
    <col min="8429" max="8429" width="9.625" style="95" customWidth="1"/>
    <col min="8430" max="8430" width="11.625" style="95" customWidth="1"/>
    <col min="8431" max="8431" width="10" style="95" customWidth="1"/>
    <col min="8432" max="8432" width="11.375" style="95" customWidth="1"/>
    <col min="8433" max="8448" width="9" style="95"/>
    <col min="8449" max="8449" width="144.875" style="95" customWidth="1"/>
    <col min="8450" max="8451" width="13.875" style="95" customWidth="1"/>
    <col min="8452" max="8452" width="14.75" style="95" customWidth="1"/>
    <col min="8453" max="8453" width="13" style="95" customWidth="1"/>
    <col min="8454" max="8454" width="12.375" style="95" customWidth="1"/>
    <col min="8455" max="8455" width="13.25" style="95" customWidth="1"/>
    <col min="8456" max="8456" width="12.625" style="95" customWidth="1"/>
    <col min="8457" max="8457" width="11.875" style="95" customWidth="1"/>
    <col min="8458" max="8458" width="12.625" style="95" customWidth="1"/>
    <col min="8459" max="8459" width="14.75" style="95" customWidth="1"/>
    <col min="8460" max="8675" width="9" style="95"/>
    <col min="8676" max="8676" width="10.375" style="95" customWidth="1"/>
    <col min="8677" max="8677" width="12.625" style="95" customWidth="1"/>
    <col min="8678" max="8678" width="12.75" style="95" customWidth="1"/>
    <col min="8679" max="8679" width="13.375" style="95" customWidth="1"/>
    <col min="8680" max="8680" width="11.75" style="95" customWidth="1"/>
    <col min="8681" max="8681" width="11.875" style="95" customWidth="1"/>
    <col min="8682" max="8682" width="12.625" style="95" customWidth="1"/>
    <col min="8683" max="8683" width="11.375" style="95" customWidth="1"/>
    <col min="8684" max="8684" width="11.25" style="95" customWidth="1"/>
    <col min="8685" max="8685" width="9.625" style="95" customWidth="1"/>
    <col min="8686" max="8686" width="11.625" style="95" customWidth="1"/>
    <col min="8687" max="8687" width="10" style="95" customWidth="1"/>
    <col min="8688" max="8688" width="11.375" style="95" customWidth="1"/>
    <col min="8689" max="8704" width="9" style="95"/>
    <col min="8705" max="8705" width="144.875" style="95" customWidth="1"/>
    <col min="8706" max="8707" width="13.875" style="95" customWidth="1"/>
    <col min="8708" max="8708" width="14.75" style="95" customWidth="1"/>
    <col min="8709" max="8709" width="13" style="95" customWidth="1"/>
    <col min="8710" max="8710" width="12.375" style="95" customWidth="1"/>
    <col min="8711" max="8711" width="13.25" style="95" customWidth="1"/>
    <col min="8712" max="8712" width="12.625" style="95" customWidth="1"/>
    <col min="8713" max="8713" width="11.875" style="95" customWidth="1"/>
    <col min="8714" max="8714" width="12.625" style="95" customWidth="1"/>
    <col min="8715" max="8715" width="14.75" style="95" customWidth="1"/>
    <col min="8716" max="8931" width="9" style="95"/>
    <col min="8932" max="8932" width="10.375" style="95" customWidth="1"/>
    <col min="8933" max="8933" width="12.625" style="95" customWidth="1"/>
    <col min="8934" max="8934" width="12.75" style="95" customWidth="1"/>
    <col min="8935" max="8935" width="13.375" style="95" customWidth="1"/>
    <col min="8936" max="8936" width="11.75" style="95" customWidth="1"/>
    <col min="8937" max="8937" width="11.875" style="95" customWidth="1"/>
    <col min="8938" max="8938" width="12.625" style="95" customWidth="1"/>
    <col min="8939" max="8939" width="11.375" style="95" customWidth="1"/>
    <col min="8940" max="8940" width="11.25" style="95" customWidth="1"/>
    <col min="8941" max="8941" width="9.625" style="95" customWidth="1"/>
    <col min="8942" max="8942" width="11.625" style="95" customWidth="1"/>
    <col min="8943" max="8943" width="10" style="95" customWidth="1"/>
    <col min="8944" max="8944" width="11.375" style="95" customWidth="1"/>
    <col min="8945" max="8960" width="9" style="95"/>
    <col min="8961" max="8961" width="144.875" style="95" customWidth="1"/>
    <col min="8962" max="8963" width="13.875" style="95" customWidth="1"/>
    <col min="8964" max="8964" width="14.75" style="95" customWidth="1"/>
    <col min="8965" max="8965" width="13" style="95" customWidth="1"/>
    <col min="8966" max="8966" width="12.375" style="95" customWidth="1"/>
    <col min="8967" max="8967" width="13.25" style="95" customWidth="1"/>
    <col min="8968" max="8968" width="12.625" style="95" customWidth="1"/>
    <col min="8969" max="8969" width="11.875" style="95" customWidth="1"/>
    <col min="8970" max="8970" width="12.625" style="95" customWidth="1"/>
    <col min="8971" max="8971" width="14.75" style="95" customWidth="1"/>
    <col min="8972" max="9187" width="9" style="95"/>
    <col min="9188" max="9188" width="10.375" style="95" customWidth="1"/>
    <col min="9189" max="9189" width="12.625" style="95" customWidth="1"/>
    <col min="9190" max="9190" width="12.75" style="95" customWidth="1"/>
    <col min="9191" max="9191" width="13.375" style="95" customWidth="1"/>
    <col min="9192" max="9192" width="11.75" style="95" customWidth="1"/>
    <col min="9193" max="9193" width="11.875" style="95" customWidth="1"/>
    <col min="9194" max="9194" width="12.625" style="95" customWidth="1"/>
    <col min="9195" max="9195" width="11.375" style="95" customWidth="1"/>
    <col min="9196" max="9196" width="11.25" style="95" customWidth="1"/>
    <col min="9197" max="9197" width="9.625" style="95" customWidth="1"/>
    <col min="9198" max="9198" width="11.625" style="95" customWidth="1"/>
    <col min="9199" max="9199" width="10" style="95" customWidth="1"/>
    <col min="9200" max="9200" width="11.375" style="95" customWidth="1"/>
    <col min="9201" max="9216" width="9" style="95"/>
    <col min="9217" max="9217" width="144.875" style="95" customWidth="1"/>
    <col min="9218" max="9219" width="13.875" style="95" customWidth="1"/>
    <col min="9220" max="9220" width="14.75" style="95" customWidth="1"/>
    <col min="9221" max="9221" width="13" style="95" customWidth="1"/>
    <col min="9222" max="9222" width="12.375" style="95" customWidth="1"/>
    <col min="9223" max="9223" width="13.25" style="95" customWidth="1"/>
    <col min="9224" max="9224" width="12.625" style="95" customWidth="1"/>
    <col min="9225" max="9225" width="11.875" style="95" customWidth="1"/>
    <col min="9226" max="9226" width="12.625" style="95" customWidth="1"/>
    <col min="9227" max="9227" width="14.75" style="95" customWidth="1"/>
    <col min="9228" max="9443" width="9" style="95"/>
    <col min="9444" max="9444" width="10.375" style="95" customWidth="1"/>
    <col min="9445" max="9445" width="12.625" style="95" customWidth="1"/>
    <col min="9446" max="9446" width="12.75" style="95" customWidth="1"/>
    <col min="9447" max="9447" width="13.375" style="95" customWidth="1"/>
    <col min="9448" max="9448" width="11.75" style="95" customWidth="1"/>
    <col min="9449" max="9449" width="11.875" style="95" customWidth="1"/>
    <col min="9450" max="9450" width="12.625" style="95" customWidth="1"/>
    <col min="9451" max="9451" width="11.375" style="95" customWidth="1"/>
    <col min="9452" max="9452" width="11.25" style="95" customWidth="1"/>
    <col min="9453" max="9453" width="9.625" style="95" customWidth="1"/>
    <col min="9454" max="9454" width="11.625" style="95" customWidth="1"/>
    <col min="9455" max="9455" width="10" style="95" customWidth="1"/>
    <col min="9456" max="9456" width="11.375" style="95" customWidth="1"/>
    <col min="9457" max="9472" width="9" style="95"/>
    <col min="9473" max="9473" width="144.875" style="95" customWidth="1"/>
    <col min="9474" max="9475" width="13.875" style="95" customWidth="1"/>
    <col min="9476" max="9476" width="14.75" style="95" customWidth="1"/>
    <col min="9477" max="9477" width="13" style="95" customWidth="1"/>
    <col min="9478" max="9478" width="12.375" style="95" customWidth="1"/>
    <col min="9479" max="9479" width="13.25" style="95" customWidth="1"/>
    <col min="9480" max="9480" width="12.625" style="95" customWidth="1"/>
    <col min="9481" max="9481" width="11.875" style="95" customWidth="1"/>
    <col min="9482" max="9482" width="12.625" style="95" customWidth="1"/>
    <col min="9483" max="9483" width="14.75" style="95" customWidth="1"/>
    <col min="9484" max="9699" width="9" style="95"/>
    <col min="9700" max="9700" width="10.375" style="95" customWidth="1"/>
    <col min="9701" max="9701" width="12.625" style="95" customWidth="1"/>
    <col min="9702" max="9702" width="12.75" style="95" customWidth="1"/>
    <col min="9703" max="9703" width="13.375" style="95" customWidth="1"/>
    <col min="9704" max="9704" width="11.75" style="95" customWidth="1"/>
    <col min="9705" max="9705" width="11.875" style="95" customWidth="1"/>
    <col min="9706" max="9706" width="12.625" style="95" customWidth="1"/>
    <col min="9707" max="9707" width="11.375" style="95" customWidth="1"/>
    <col min="9708" max="9708" width="11.25" style="95" customWidth="1"/>
    <col min="9709" max="9709" width="9.625" style="95" customWidth="1"/>
    <col min="9710" max="9710" width="11.625" style="95" customWidth="1"/>
    <col min="9711" max="9711" width="10" style="95" customWidth="1"/>
    <col min="9712" max="9712" width="11.375" style="95" customWidth="1"/>
    <col min="9713" max="9728" width="9" style="95"/>
    <col min="9729" max="9729" width="144.875" style="95" customWidth="1"/>
    <col min="9730" max="9731" width="13.875" style="95" customWidth="1"/>
    <col min="9732" max="9732" width="14.75" style="95" customWidth="1"/>
    <col min="9733" max="9733" width="13" style="95" customWidth="1"/>
    <col min="9734" max="9734" width="12.375" style="95" customWidth="1"/>
    <col min="9735" max="9735" width="13.25" style="95" customWidth="1"/>
    <col min="9736" max="9736" width="12.625" style="95" customWidth="1"/>
    <col min="9737" max="9737" width="11.875" style="95" customWidth="1"/>
    <col min="9738" max="9738" width="12.625" style="95" customWidth="1"/>
    <col min="9739" max="9739" width="14.75" style="95" customWidth="1"/>
    <col min="9740" max="9955" width="9" style="95"/>
    <col min="9956" max="9956" width="10.375" style="95" customWidth="1"/>
    <col min="9957" max="9957" width="12.625" style="95" customWidth="1"/>
    <col min="9958" max="9958" width="12.75" style="95" customWidth="1"/>
    <col min="9959" max="9959" width="13.375" style="95" customWidth="1"/>
    <col min="9960" max="9960" width="11.75" style="95" customWidth="1"/>
    <col min="9961" max="9961" width="11.875" style="95" customWidth="1"/>
    <col min="9962" max="9962" width="12.625" style="95" customWidth="1"/>
    <col min="9963" max="9963" width="11.375" style="95" customWidth="1"/>
    <col min="9964" max="9964" width="11.25" style="95" customWidth="1"/>
    <col min="9965" max="9965" width="9.625" style="95" customWidth="1"/>
    <col min="9966" max="9966" width="11.625" style="95" customWidth="1"/>
    <col min="9967" max="9967" width="10" style="95" customWidth="1"/>
    <col min="9968" max="9968" width="11.375" style="95" customWidth="1"/>
    <col min="9969" max="9984" width="9" style="95"/>
    <col min="9985" max="9985" width="144.875" style="95" customWidth="1"/>
    <col min="9986" max="9987" width="13.875" style="95" customWidth="1"/>
    <col min="9988" max="9988" width="14.75" style="95" customWidth="1"/>
    <col min="9989" max="9989" width="13" style="95" customWidth="1"/>
    <col min="9990" max="9990" width="12.375" style="95" customWidth="1"/>
    <col min="9991" max="9991" width="13.25" style="95" customWidth="1"/>
    <col min="9992" max="9992" width="12.625" style="95" customWidth="1"/>
    <col min="9993" max="9993" width="11.875" style="95" customWidth="1"/>
    <col min="9994" max="9994" width="12.625" style="95" customWidth="1"/>
    <col min="9995" max="9995" width="14.75" style="95" customWidth="1"/>
    <col min="9996" max="10211" width="9" style="95"/>
    <col min="10212" max="10212" width="10.375" style="95" customWidth="1"/>
    <col min="10213" max="10213" width="12.625" style="95" customWidth="1"/>
    <col min="10214" max="10214" width="12.75" style="95" customWidth="1"/>
    <col min="10215" max="10215" width="13.375" style="95" customWidth="1"/>
    <col min="10216" max="10216" width="11.75" style="95" customWidth="1"/>
    <col min="10217" max="10217" width="11.875" style="95" customWidth="1"/>
    <col min="10218" max="10218" width="12.625" style="95" customWidth="1"/>
    <col min="10219" max="10219" width="11.375" style="95" customWidth="1"/>
    <col min="10220" max="10220" width="11.25" style="95" customWidth="1"/>
    <col min="10221" max="10221" width="9.625" style="95" customWidth="1"/>
    <col min="10222" max="10222" width="11.625" style="95" customWidth="1"/>
    <col min="10223" max="10223" width="10" style="95" customWidth="1"/>
    <col min="10224" max="10224" width="11.375" style="95" customWidth="1"/>
    <col min="10225" max="10240" width="9" style="95"/>
    <col min="10241" max="10241" width="144.875" style="95" customWidth="1"/>
    <col min="10242" max="10243" width="13.875" style="95" customWidth="1"/>
    <col min="10244" max="10244" width="14.75" style="95" customWidth="1"/>
    <col min="10245" max="10245" width="13" style="95" customWidth="1"/>
    <col min="10246" max="10246" width="12.375" style="95" customWidth="1"/>
    <col min="10247" max="10247" width="13.25" style="95" customWidth="1"/>
    <col min="10248" max="10248" width="12.625" style="95" customWidth="1"/>
    <col min="10249" max="10249" width="11.875" style="95" customWidth="1"/>
    <col min="10250" max="10250" width="12.625" style="95" customWidth="1"/>
    <col min="10251" max="10251" width="14.75" style="95" customWidth="1"/>
    <col min="10252" max="10467" width="9" style="95"/>
    <col min="10468" max="10468" width="10.375" style="95" customWidth="1"/>
    <col min="10469" max="10469" width="12.625" style="95" customWidth="1"/>
    <col min="10470" max="10470" width="12.75" style="95" customWidth="1"/>
    <col min="10471" max="10471" width="13.375" style="95" customWidth="1"/>
    <col min="10472" max="10472" width="11.75" style="95" customWidth="1"/>
    <col min="10473" max="10473" width="11.875" style="95" customWidth="1"/>
    <col min="10474" max="10474" width="12.625" style="95" customWidth="1"/>
    <col min="10475" max="10475" width="11.375" style="95" customWidth="1"/>
    <col min="10476" max="10476" width="11.25" style="95" customWidth="1"/>
    <col min="10477" max="10477" width="9.625" style="95" customWidth="1"/>
    <col min="10478" max="10478" width="11.625" style="95" customWidth="1"/>
    <col min="10479" max="10479" width="10" style="95" customWidth="1"/>
    <col min="10480" max="10480" width="11.375" style="95" customWidth="1"/>
    <col min="10481" max="10496" width="9" style="95"/>
    <col min="10497" max="10497" width="144.875" style="95" customWidth="1"/>
    <col min="10498" max="10499" width="13.875" style="95" customWidth="1"/>
    <col min="10500" max="10500" width="14.75" style="95" customWidth="1"/>
    <col min="10501" max="10501" width="13" style="95" customWidth="1"/>
    <col min="10502" max="10502" width="12.375" style="95" customWidth="1"/>
    <col min="10503" max="10503" width="13.25" style="95" customWidth="1"/>
    <col min="10504" max="10504" width="12.625" style="95" customWidth="1"/>
    <col min="10505" max="10505" width="11.875" style="95" customWidth="1"/>
    <col min="10506" max="10506" width="12.625" style="95" customWidth="1"/>
    <col min="10507" max="10507" width="14.75" style="95" customWidth="1"/>
    <col min="10508" max="10723" width="9" style="95"/>
    <col min="10724" max="10724" width="10.375" style="95" customWidth="1"/>
    <col min="10725" max="10725" width="12.625" style="95" customWidth="1"/>
    <col min="10726" max="10726" width="12.75" style="95" customWidth="1"/>
    <col min="10727" max="10727" width="13.375" style="95" customWidth="1"/>
    <col min="10728" max="10728" width="11.75" style="95" customWidth="1"/>
    <col min="10729" max="10729" width="11.875" style="95" customWidth="1"/>
    <col min="10730" max="10730" width="12.625" style="95" customWidth="1"/>
    <col min="10731" max="10731" width="11.375" style="95" customWidth="1"/>
    <col min="10732" max="10732" width="11.25" style="95" customWidth="1"/>
    <col min="10733" max="10733" width="9.625" style="95" customWidth="1"/>
    <col min="10734" max="10734" width="11.625" style="95" customWidth="1"/>
    <col min="10735" max="10735" width="10" style="95" customWidth="1"/>
    <col min="10736" max="10736" width="11.375" style="95" customWidth="1"/>
    <col min="10737" max="10752" width="9" style="95"/>
    <col min="10753" max="10753" width="144.875" style="95" customWidth="1"/>
    <col min="10754" max="10755" width="13.875" style="95" customWidth="1"/>
    <col min="10756" max="10756" width="14.75" style="95" customWidth="1"/>
    <col min="10757" max="10757" width="13" style="95" customWidth="1"/>
    <col min="10758" max="10758" width="12.375" style="95" customWidth="1"/>
    <col min="10759" max="10759" width="13.25" style="95" customWidth="1"/>
    <col min="10760" max="10760" width="12.625" style="95" customWidth="1"/>
    <col min="10761" max="10761" width="11.875" style="95" customWidth="1"/>
    <col min="10762" max="10762" width="12.625" style="95" customWidth="1"/>
    <col min="10763" max="10763" width="14.75" style="95" customWidth="1"/>
    <col min="10764" max="10979" width="9" style="95"/>
    <col min="10980" max="10980" width="10.375" style="95" customWidth="1"/>
    <col min="10981" max="10981" width="12.625" style="95" customWidth="1"/>
    <col min="10982" max="10982" width="12.75" style="95" customWidth="1"/>
    <col min="10983" max="10983" width="13.375" style="95" customWidth="1"/>
    <col min="10984" max="10984" width="11.75" style="95" customWidth="1"/>
    <col min="10985" max="10985" width="11.875" style="95" customWidth="1"/>
    <col min="10986" max="10986" width="12.625" style="95" customWidth="1"/>
    <col min="10987" max="10987" width="11.375" style="95" customWidth="1"/>
    <col min="10988" max="10988" width="11.25" style="95" customWidth="1"/>
    <col min="10989" max="10989" width="9.625" style="95" customWidth="1"/>
    <col min="10990" max="10990" width="11.625" style="95" customWidth="1"/>
    <col min="10991" max="10991" width="10" style="95" customWidth="1"/>
    <col min="10992" max="10992" width="11.375" style="95" customWidth="1"/>
    <col min="10993" max="11008" width="9" style="95"/>
    <col min="11009" max="11009" width="144.875" style="95" customWidth="1"/>
    <col min="11010" max="11011" width="13.875" style="95" customWidth="1"/>
    <col min="11012" max="11012" width="14.75" style="95" customWidth="1"/>
    <col min="11013" max="11013" width="13" style="95" customWidth="1"/>
    <col min="11014" max="11014" width="12.375" style="95" customWidth="1"/>
    <col min="11015" max="11015" width="13.25" style="95" customWidth="1"/>
    <col min="11016" max="11016" width="12.625" style="95" customWidth="1"/>
    <col min="11017" max="11017" width="11.875" style="95" customWidth="1"/>
    <col min="11018" max="11018" width="12.625" style="95" customWidth="1"/>
    <col min="11019" max="11019" width="14.75" style="95" customWidth="1"/>
    <col min="11020" max="11235" width="9" style="95"/>
    <col min="11236" max="11236" width="10.375" style="95" customWidth="1"/>
    <col min="11237" max="11237" width="12.625" style="95" customWidth="1"/>
    <col min="11238" max="11238" width="12.75" style="95" customWidth="1"/>
    <col min="11239" max="11239" width="13.375" style="95" customWidth="1"/>
    <col min="11240" max="11240" width="11.75" style="95" customWidth="1"/>
    <col min="11241" max="11241" width="11.875" style="95" customWidth="1"/>
    <col min="11242" max="11242" width="12.625" style="95" customWidth="1"/>
    <col min="11243" max="11243" width="11.375" style="95" customWidth="1"/>
    <col min="11244" max="11244" width="11.25" style="95" customWidth="1"/>
    <col min="11245" max="11245" width="9.625" style="95" customWidth="1"/>
    <col min="11246" max="11246" width="11.625" style="95" customWidth="1"/>
    <col min="11247" max="11247" width="10" style="95" customWidth="1"/>
    <col min="11248" max="11248" width="11.375" style="95" customWidth="1"/>
    <col min="11249" max="11264" width="9" style="95"/>
    <col min="11265" max="11265" width="144.875" style="95" customWidth="1"/>
    <col min="11266" max="11267" width="13.875" style="95" customWidth="1"/>
    <col min="11268" max="11268" width="14.75" style="95" customWidth="1"/>
    <col min="11269" max="11269" width="13" style="95" customWidth="1"/>
    <col min="11270" max="11270" width="12.375" style="95" customWidth="1"/>
    <col min="11271" max="11271" width="13.25" style="95" customWidth="1"/>
    <col min="11272" max="11272" width="12.625" style="95" customWidth="1"/>
    <col min="11273" max="11273" width="11.875" style="95" customWidth="1"/>
    <col min="11274" max="11274" width="12.625" style="95" customWidth="1"/>
    <col min="11275" max="11275" width="14.75" style="95" customWidth="1"/>
    <col min="11276" max="11491" width="9" style="95"/>
    <col min="11492" max="11492" width="10.375" style="95" customWidth="1"/>
    <col min="11493" max="11493" width="12.625" style="95" customWidth="1"/>
    <col min="11494" max="11494" width="12.75" style="95" customWidth="1"/>
    <col min="11495" max="11495" width="13.375" style="95" customWidth="1"/>
    <col min="11496" max="11496" width="11.75" style="95" customWidth="1"/>
    <col min="11497" max="11497" width="11.875" style="95" customWidth="1"/>
    <col min="11498" max="11498" width="12.625" style="95" customWidth="1"/>
    <col min="11499" max="11499" width="11.375" style="95" customWidth="1"/>
    <col min="11500" max="11500" width="11.25" style="95" customWidth="1"/>
    <col min="11501" max="11501" width="9.625" style="95" customWidth="1"/>
    <col min="11502" max="11502" width="11.625" style="95" customWidth="1"/>
    <col min="11503" max="11503" width="10" style="95" customWidth="1"/>
    <col min="11504" max="11504" width="11.375" style="95" customWidth="1"/>
    <col min="11505" max="11520" width="9" style="95"/>
    <col min="11521" max="11521" width="144.875" style="95" customWidth="1"/>
    <col min="11522" max="11523" width="13.875" style="95" customWidth="1"/>
    <col min="11524" max="11524" width="14.75" style="95" customWidth="1"/>
    <col min="11525" max="11525" width="13" style="95" customWidth="1"/>
    <col min="11526" max="11526" width="12.375" style="95" customWidth="1"/>
    <col min="11527" max="11527" width="13.25" style="95" customWidth="1"/>
    <col min="11528" max="11528" width="12.625" style="95" customWidth="1"/>
    <col min="11529" max="11529" width="11.875" style="95" customWidth="1"/>
    <col min="11530" max="11530" width="12.625" style="95" customWidth="1"/>
    <col min="11531" max="11531" width="14.75" style="95" customWidth="1"/>
    <col min="11532" max="11747" width="9" style="95"/>
    <col min="11748" max="11748" width="10.375" style="95" customWidth="1"/>
    <col min="11749" max="11749" width="12.625" style="95" customWidth="1"/>
    <col min="11750" max="11750" width="12.75" style="95" customWidth="1"/>
    <col min="11751" max="11751" width="13.375" style="95" customWidth="1"/>
    <col min="11752" max="11752" width="11.75" style="95" customWidth="1"/>
    <col min="11753" max="11753" width="11.875" style="95" customWidth="1"/>
    <col min="11754" max="11754" width="12.625" style="95" customWidth="1"/>
    <col min="11755" max="11755" width="11.375" style="95" customWidth="1"/>
    <col min="11756" max="11756" width="11.25" style="95" customWidth="1"/>
    <col min="11757" max="11757" width="9.625" style="95" customWidth="1"/>
    <col min="11758" max="11758" width="11.625" style="95" customWidth="1"/>
    <col min="11759" max="11759" width="10" style="95" customWidth="1"/>
    <col min="11760" max="11760" width="11.375" style="95" customWidth="1"/>
    <col min="11761" max="11776" width="9" style="95"/>
    <col min="11777" max="11777" width="144.875" style="95" customWidth="1"/>
    <col min="11778" max="11779" width="13.875" style="95" customWidth="1"/>
    <col min="11780" max="11780" width="14.75" style="95" customWidth="1"/>
    <col min="11781" max="11781" width="13" style="95" customWidth="1"/>
    <col min="11782" max="11782" width="12.375" style="95" customWidth="1"/>
    <col min="11783" max="11783" width="13.25" style="95" customWidth="1"/>
    <col min="11784" max="11784" width="12.625" style="95" customWidth="1"/>
    <col min="11785" max="11785" width="11.875" style="95" customWidth="1"/>
    <col min="11786" max="11786" width="12.625" style="95" customWidth="1"/>
    <col min="11787" max="11787" width="14.75" style="95" customWidth="1"/>
    <col min="11788" max="12003" width="9" style="95"/>
    <col min="12004" max="12004" width="10.375" style="95" customWidth="1"/>
    <col min="12005" max="12005" width="12.625" style="95" customWidth="1"/>
    <col min="12006" max="12006" width="12.75" style="95" customWidth="1"/>
    <col min="12007" max="12007" width="13.375" style="95" customWidth="1"/>
    <col min="12008" max="12008" width="11.75" style="95" customWidth="1"/>
    <col min="12009" max="12009" width="11.875" style="95" customWidth="1"/>
    <col min="12010" max="12010" width="12.625" style="95" customWidth="1"/>
    <col min="12011" max="12011" width="11.375" style="95" customWidth="1"/>
    <col min="12012" max="12012" width="11.25" style="95" customWidth="1"/>
    <col min="12013" max="12013" width="9.625" style="95" customWidth="1"/>
    <col min="12014" max="12014" width="11.625" style="95" customWidth="1"/>
    <col min="12015" max="12015" width="10" style="95" customWidth="1"/>
    <col min="12016" max="12016" width="11.375" style="95" customWidth="1"/>
    <col min="12017" max="12032" width="9" style="95"/>
    <col min="12033" max="12033" width="144.875" style="95" customWidth="1"/>
    <col min="12034" max="12035" width="13.875" style="95" customWidth="1"/>
    <col min="12036" max="12036" width="14.75" style="95" customWidth="1"/>
    <col min="12037" max="12037" width="13" style="95" customWidth="1"/>
    <col min="12038" max="12038" width="12.375" style="95" customWidth="1"/>
    <col min="12039" max="12039" width="13.25" style="95" customWidth="1"/>
    <col min="12040" max="12040" width="12.625" style="95" customWidth="1"/>
    <col min="12041" max="12041" width="11.875" style="95" customWidth="1"/>
    <col min="12042" max="12042" width="12.625" style="95" customWidth="1"/>
    <col min="12043" max="12043" width="14.75" style="95" customWidth="1"/>
    <col min="12044" max="12259" width="9" style="95"/>
    <col min="12260" max="12260" width="10.375" style="95" customWidth="1"/>
    <col min="12261" max="12261" width="12.625" style="95" customWidth="1"/>
    <col min="12262" max="12262" width="12.75" style="95" customWidth="1"/>
    <col min="12263" max="12263" width="13.375" style="95" customWidth="1"/>
    <col min="12264" max="12264" width="11.75" style="95" customWidth="1"/>
    <col min="12265" max="12265" width="11.875" style="95" customWidth="1"/>
    <col min="12266" max="12266" width="12.625" style="95" customWidth="1"/>
    <col min="12267" max="12267" width="11.375" style="95" customWidth="1"/>
    <col min="12268" max="12268" width="11.25" style="95" customWidth="1"/>
    <col min="12269" max="12269" width="9.625" style="95" customWidth="1"/>
    <col min="12270" max="12270" width="11.625" style="95" customWidth="1"/>
    <col min="12271" max="12271" width="10" style="95" customWidth="1"/>
    <col min="12272" max="12272" width="11.375" style="95" customWidth="1"/>
    <col min="12273" max="12288" width="9" style="95"/>
    <col min="12289" max="12289" width="144.875" style="95" customWidth="1"/>
    <col min="12290" max="12291" width="13.875" style="95" customWidth="1"/>
    <col min="12292" max="12292" width="14.75" style="95" customWidth="1"/>
    <col min="12293" max="12293" width="13" style="95" customWidth="1"/>
    <col min="12294" max="12294" width="12.375" style="95" customWidth="1"/>
    <col min="12295" max="12295" width="13.25" style="95" customWidth="1"/>
    <col min="12296" max="12296" width="12.625" style="95" customWidth="1"/>
    <col min="12297" max="12297" width="11.875" style="95" customWidth="1"/>
    <col min="12298" max="12298" width="12.625" style="95" customWidth="1"/>
    <col min="12299" max="12299" width="14.75" style="95" customWidth="1"/>
    <col min="12300" max="12515" width="9" style="95"/>
    <col min="12516" max="12516" width="10.375" style="95" customWidth="1"/>
    <col min="12517" max="12517" width="12.625" style="95" customWidth="1"/>
    <col min="12518" max="12518" width="12.75" style="95" customWidth="1"/>
    <col min="12519" max="12519" width="13.375" style="95" customWidth="1"/>
    <col min="12520" max="12520" width="11.75" style="95" customWidth="1"/>
    <col min="12521" max="12521" width="11.875" style="95" customWidth="1"/>
    <col min="12522" max="12522" width="12.625" style="95" customWidth="1"/>
    <col min="12523" max="12523" width="11.375" style="95" customWidth="1"/>
    <col min="12524" max="12524" width="11.25" style="95" customWidth="1"/>
    <col min="12525" max="12525" width="9.625" style="95" customWidth="1"/>
    <col min="12526" max="12526" width="11.625" style="95" customWidth="1"/>
    <col min="12527" max="12527" width="10" style="95" customWidth="1"/>
    <col min="12528" max="12528" width="11.375" style="95" customWidth="1"/>
    <col min="12529" max="12544" width="9" style="95"/>
    <col min="12545" max="12545" width="144.875" style="95" customWidth="1"/>
    <col min="12546" max="12547" width="13.875" style="95" customWidth="1"/>
    <col min="12548" max="12548" width="14.75" style="95" customWidth="1"/>
    <col min="12549" max="12549" width="13" style="95" customWidth="1"/>
    <col min="12550" max="12550" width="12.375" style="95" customWidth="1"/>
    <col min="12551" max="12551" width="13.25" style="95" customWidth="1"/>
    <col min="12552" max="12552" width="12.625" style="95" customWidth="1"/>
    <col min="12553" max="12553" width="11.875" style="95" customWidth="1"/>
    <col min="12554" max="12554" width="12.625" style="95" customWidth="1"/>
    <col min="12555" max="12555" width="14.75" style="95" customWidth="1"/>
    <col min="12556" max="12771" width="9" style="95"/>
    <col min="12772" max="12772" width="10.375" style="95" customWidth="1"/>
    <col min="12773" max="12773" width="12.625" style="95" customWidth="1"/>
    <col min="12774" max="12774" width="12.75" style="95" customWidth="1"/>
    <col min="12775" max="12775" width="13.375" style="95" customWidth="1"/>
    <col min="12776" max="12776" width="11.75" style="95" customWidth="1"/>
    <col min="12777" max="12777" width="11.875" style="95" customWidth="1"/>
    <col min="12778" max="12778" width="12.625" style="95" customWidth="1"/>
    <col min="12779" max="12779" width="11.375" style="95" customWidth="1"/>
    <col min="12780" max="12780" width="11.25" style="95" customWidth="1"/>
    <col min="12781" max="12781" width="9.625" style="95" customWidth="1"/>
    <col min="12782" max="12782" width="11.625" style="95" customWidth="1"/>
    <col min="12783" max="12783" width="10" style="95" customWidth="1"/>
    <col min="12784" max="12784" width="11.375" style="95" customWidth="1"/>
    <col min="12785" max="12800" width="9" style="95"/>
    <col min="12801" max="12801" width="144.875" style="95" customWidth="1"/>
    <col min="12802" max="12803" width="13.875" style="95" customWidth="1"/>
    <col min="12804" max="12804" width="14.75" style="95" customWidth="1"/>
    <col min="12805" max="12805" width="13" style="95" customWidth="1"/>
    <col min="12806" max="12806" width="12.375" style="95" customWidth="1"/>
    <col min="12807" max="12807" width="13.25" style="95" customWidth="1"/>
    <col min="12808" max="12808" width="12.625" style="95" customWidth="1"/>
    <col min="12809" max="12809" width="11.875" style="95" customWidth="1"/>
    <col min="12810" max="12810" width="12.625" style="95" customWidth="1"/>
    <col min="12811" max="12811" width="14.75" style="95" customWidth="1"/>
    <col min="12812" max="13027" width="9" style="95"/>
    <col min="13028" max="13028" width="10.375" style="95" customWidth="1"/>
    <col min="13029" max="13029" width="12.625" style="95" customWidth="1"/>
    <col min="13030" max="13030" width="12.75" style="95" customWidth="1"/>
    <col min="13031" max="13031" width="13.375" style="95" customWidth="1"/>
    <col min="13032" max="13032" width="11.75" style="95" customWidth="1"/>
    <col min="13033" max="13033" width="11.875" style="95" customWidth="1"/>
    <col min="13034" max="13034" width="12.625" style="95" customWidth="1"/>
    <col min="13035" max="13035" width="11.375" style="95" customWidth="1"/>
    <col min="13036" max="13036" width="11.25" style="95" customWidth="1"/>
    <col min="13037" max="13037" width="9.625" style="95" customWidth="1"/>
    <col min="13038" max="13038" width="11.625" style="95" customWidth="1"/>
    <col min="13039" max="13039" width="10" style="95" customWidth="1"/>
    <col min="13040" max="13040" width="11.375" style="95" customWidth="1"/>
    <col min="13041" max="13056" width="9" style="95"/>
    <col min="13057" max="13057" width="144.875" style="95" customWidth="1"/>
    <col min="13058" max="13059" width="13.875" style="95" customWidth="1"/>
    <col min="13060" max="13060" width="14.75" style="95" customWidth="1"/>
    <col min="13061" max="13061" width="13" style="95" customWidth="1"/>
    <col min="13062" max="13062" width="12.375" style="95" customWidth="1"/>
    <col min="13063" max="13063" width="13.25" style="95" customWidth="1"/>
    <col min="13064" max="13064" width="12.625" style="95" customWidth="1"/>
    <col min="13065" max="13065" width="11.875" style="95" customWidth="1"/>
    <col min="13066" max="13066" width="12.625" style="95" customWidth="1"/>
    <col min="13067" max="13067" width="14.75" style="95" customWidth="1"/>
    <col min="13068" max="13283" width="9" style="95"/>
    <col min="13284" max="13284" width="10.375" style="95" customWidth="1"/>
    <col min="13285" max="13285" width="12.625" style="95" customWidth="1"/>
    <col min="13286" max="13286" width="12.75" style="95" customWidth="1"/>
    <col min="13287" max="13287" width="13.375" style="95" customWidth="1"/>
    <col min="13288" max="13288" width="11.75" style="95" customWidth="1"/>
    <col min="13289" max="13289" width="11.875" style="95" customWidth="1"/>
    <col min="13290" max="13290" width="12.625" style="95" customWidth="1"/>
    <col min="13291" max="13291" width="11.375" style="95" customWidth="1"/>
    <col min="13292" max="13292" width="11.25" style="95" customWidth="1"/>
    <col min="13293" max="13293" width="9.625" style="95" customWidth="1"/>
    <col min="13294" max="13294" width="11.625" style="95" customWidth="1"/>
    <col min="13295" max="13295" width="10" style="95" customWidth="1"/>
    <col min="13296" max="13296" width="11.375" style="95" customWidth="1"/>
    <col min="13297" max="13312" width="9" style="95"/>
    <col min="13313" max="13313" width="144.875" style="95" customWidth="1"/>
    <col min="13314" max="13315" width="13.875" style="95" customWidth="1"/>
    <col min="13316" max="13316" width="14.75" style="95" customWidth="1"/>
    <col min="13317" max="13317" width="13" style="95" customWidth="1"/>
    <col min="13318" max="13318" width="12.375" style="95" customWidth="1"/>
    <col min="13319" max="13319" width="13.25" style="95" customWidth="1"/>
    <col min="13320" max="13320" width="12.625" style="95" customWidth="1"/>
    <col min="13321" max="13321" width="11.875" style="95" customWidth="1"/>
    <col min="13322" max="13322" width="12.625" style="95" customWidth="1"/>
    <col min="13323" max="13323" width="14.75" style="95" customWidth="1"/>
    <col min="13324" max="13539" width="9" style="95"/>
    <col min="13540" max="13540" width="10.375" style="95" customWidth="1"/>
    <col min="13541" max="13541" width="12.625" style="95" customWidth="1"/>
    <col min="13542" max="13542" width="12.75" style="95" customWidth="1"/>
    <col min="13543" max="13543" width="13.375" style="95" customWidth="1"/>
    <col min="13544" max="13544" width="11.75" style="95" customWidth="1"/>
    <col min="13545" max="13545" width="11.875" style="95" customWidth="1"/>
    <col min="13546" max="13546" width="12.625" style="95" customWidth="1"/>
    <col min="13547" max="13547" width="11.375" style="95" customWidth="1"/>
    <col min="13548" max="13548" width="11.25" style="95" customWidth="1"/>
    <col min="13549" max="13549" width="9.625" style="95" customWidth="1"/>
    <col min="13550" max="13550" width="11.625" style="95" customWidth="1"/>
    <col min="13551" max="13551" width="10" style="95" customWidth="1"/>
    <col min="13552" max="13552" width="11.375" style="95" customWidth="1"/>
    <col min="13553" max="13568" width="9" style="95"/>
    <col min="13569" max="13569" width="144.875" style="95" customWidth="1"/>
    <col min="13570" max="13571" width="13.875" style="95" customWidth="1"/>
    <col min="13572" max="13572" width="14.75" style="95" customWidth="1"/>
    <col min="13573" max="13573" width="13" style="95" customWidth="1"/>
    <col min="13574" max="13574" width="12.375" style="95" customWidth="1"/>
    <col min="13575" max="13575" width="13.25" style="95" customWidth="1"/>
    <col min="13576" max="13576" width="12.625" style="95" customWidth="1"/>
    <col min="13577" max="13577" width="11.875" style="95" customWidth="1"/>
    <col min="13578" max="13578" width="12.625" style="95" customWidth="1"/>
    <col min="13579" max="13579" width="14.75" style="95" customWidth="1"/>
    <col min="13580" max="13795" width="9" style="95"/>
    <col min="13796" max="13796" width="10.375" style="95" customWidth="1"/>
    <col min="13797" max="13797" width="12.625" style="95" customWidth="1"/>
    <col min="13798" max="13798" width="12.75" style="95" customWidth="1"/>
    <col min="13799" max="13799" width="13.375" style="95" customWidth="1"/>
    <col min="13800" max="13800" width="11.75" style="95" customWidth="1"/>
    <col min="13801" max="13801" width="11.875" style="95" customWidth="1"/>
    <col min="13802" max="13802" width="12.625" style="95" customWidth="1"/>
    <col min="13803" max="13803" width="11.375" style="95" customWidth="1"/>
    <col min="13804" max="13804" width="11.25" style="95" customWidth="1"/>
    <col min="13805" max="13805" width="9.625" style="95" customWidth="1"/>
    <col min="13806" max="13806" width="11.625" style="95" customWidth="1"/>
    <col min="13807" max="13807" width="10" style="95" customWidth="1"/>
    <col min="13808" max="13808" width="11.375" style="95" customWidth="1"/>
    <col min="13809" max="13824" width="9" style="95"/>
    <col min="13825" max="13825" width="144.875" style="95" customWidth="1"/>
    <col min="13826" max="13827" width="13.875" style="95" customWidth="1"/>
    <col min="13828" max="13828" width="14.75" style="95" customWidth="1"/>
    <col min="13829" max="13829" width="13" style="95" customWidth="1"/>
    <col min="13830" max="13830" width="12.375" style="95" customWidth="1"/>
    <col min="13831" max="13831" width="13.25" style="95" customWidth="1"/>
    <col min="13832" max="13832" width="12.625" style="95" customWidth="1"/>
    <col min="13833" max="13833" width="11.875" style="95" customWidth="1"/>
    <col min="13834" max="13834" width="12.625" style="95" customWidth="1"/>
    <col min="13835" max="13835" width="14.75" style="95" customWidth="1"/>
    <col min="13836" max="14051" width="9" style="95"/>
    <col min="14052" max="14052" width="10.375" style="95" customWidth="1"/>
    <col min="14053" max="14053" width="12.625" style="95" customWidth="1"/>
    <col min="14054" max="14054" width="12.75" style="95" customWidth="1"/>
    <col min="14055" max="14055" width="13.375" style="95" customWidth="1"/>
    <col min="14056" max="14056" width="11.75" style="95" customWidth="1"/>
    <col min="14057" max="14057" width="11.875" style="95" customWidth="1"/>
    <col min="14058" max="14058" width="12.625" style="95" customWidth="1"/>
    <col min="14059" max="14059" width="11.375" style="95" customWidth="1"/>
    <col min="14060" max="14060" width="11.25" style="95" customWidth="1"/>
    <col min="14061" max="14061" width="9.625" style="95" customWidth="1"/>
    <col min="14062" max="14062" width="11.625" style="95" customWidth="1"/>
    <col min="14063" max="14063" width="10" style="95" customWidth="1"/>
    <col min="14064" max="14064" width="11.375" style="95" customWidth="1"/>
    <col min="14065" max="14080" width="9" style="95"/>
    <col min="14081" max="14081" width="144.875" style="95" customWidth="1"/>
    <col min="14082" max="14083" width="13.875" style="95" customWidth="1"/>
    <col min="14084" max="14084" width="14.75" style="95" customWidth="1"/>
    <col min="14085" max="14085" width="13" style="95" customWidth="1"/>
    <col min="14086" max="14086" width="12.375" style="95" customWidth="1"/>
    <col min="14087" max="14087" width="13.25" style="95" customWidth="1"/>
    <col min="14088" max="14088" width="12.625" style="95" customWidth="1"/>
    <col min="14089" max="14089" width="11.875" style="95" customWidth="1"/>
    <col min="14090" max="14090" width="12.625" style="95" customWidth="1"/>
    <col min="14091" max="14091" width="14.75" style="95" customWidth="1"/>
    <col min="14092" max="14307" width="9" style="95"/>
    <col min="14308" max="14308" width="10.375" style="95" customWidth="1"/>
    <col min="14309" max="14309" width="12.625" style="95" customWidth="1"/>
    <col min="14310" max="14310" width="12.75" style="95" customWidth="1"/>
    <col min="14311" max="14311" width="13.375" style="95" customWidth="1"/>
    <col min="14312" max="14312" width="11.75" style="95" customWidth="1"/>
    <col min="14313" max="14313" width="11.875" style="95" customWidth="1"/>
    <col min="14314" max="14314" width="12.625" style="95" customWidth="1"/>
    <col min="14315" max="14315" width="11.375" style="95" customWidth="1"/>
    <col min="14316" max="14316" width="11.25" style="95" customWidth="1"/>
    <col min="14317" max="14317" width="9.625" style="95" customWidth="1"/>
    <col min="14318" max="14318" width="11.625" style="95" customWidth="1"/>
    <col min="14319" max="14319" width="10" style="95" customWidth="1"/>
    <col min="14320" max="14320" width="11.375" style="95" customWidth="1"/>
    <col min="14321" max="14336" width="9" style="95"/>
    <col min="14337" max="14337" width="144.875" style="95" customWidth="1"/>
    <col min="14338" max="14339" width="13.875" style="95" customWidth="1"/>
    <col min="14340" max="14340" width="14.75" style="95" customWidth="1"/>
    <col min="14341" max="14341" width="13" style="95" customWidth="1"/>
    <col min="14342" max="14342" width="12.375" style="95" customWidth="1"/>
    <col min="14343" max="14343" width="13.25" style="95" customWidth="1"/>
    <col min="14344" max="14344" width="12.625" style="95" customWidth="1"/>
    <col min="14345" max="14345" width="11.875" style="95" customWidth="1"/>
    <col min="14346" max="14346" width="12.625" style="95" customWidth="1"/>
    <col min="14347" max="14347" width="14.75" style="95" customWidth="1"/>
    <col min="14348" max="14563" width="9" style="95"/>
    <col min="14564" max="14564" width="10.375" style="95" customWidth="1"/>
    <col min="14565" max="14565" width="12.625" style="95" customWidth="1"/>
    <col min="14566" max="14566" width="12.75" style="95" customWidth="1"/>
    <col min="14567" max="14567" width="13.375" style="95" customWidth="1"/>
    <col min="14568" max="14568" width="11.75" style="95" customWidth="1"/>
    <col min="14569" max="14569" width="11.875" style="95" customWidth="1"/>
    <col min="14570" max="14570" width="12.625" style="95" customWidth="1"/>
    <col min="14571" max="14571" width="11.375" style="95" customWidth="1"/>
    <col min="14572" max="14572" width="11.25" style="95" customWidth="1"/>
    <col min="14573" max="14573" width="9.625" style="95" customWidth="1"/>
    <col min="14574" max="14574" width="11.625" style="95" customWidth="1"/>
    <col min="14575" max="14575" width="10" style="95" customWidth="1"/>
    <col min="14576" max="14576" width="11.375" style="95" customWidth="1"/>
    <col min="14577" max="14592" width="9" style="95"/>
    <col min="14593" max="14593" width="144.875" style="95" customWidth="1"/>
    <col min="14594" max="14595" width="13.875" style="95" customWidth="1"/>
    <col min="14596" max="14596" width="14.75" style="95" customWidth="1"/>
    <col min="14597" max="14597" width="13" style="95" customWidth="1"/>
    <col min="14598" max="14598" width="12.375" style="95" customWidth="1"/>
    <col min="14599" max="14599" width="13.25" style="95" customWidth="1"/>
    <col min="14600" max="14600" width="12.625" style="95" customWidth="1"/>
    <col min="14601" max="14601" width="11.875" style="95" customWidth="1"/>
    <col min="14602" max="14602" width="12.625" style="95" customWidth="1"/>
    <col min="14603" max="14603" width="14.75" style="95" customWidth="1"/>
    <col min="14604" max="14819" width="9" style="95"/>
    <col min="14820" max="14820" width="10.375" style="95" customWidth="1"/>
    <col min="14821" max="14821" width="12.625" style="95" customWidth="1"/>
    <col min="14822" max="14822" width="12.75" style="95" customWidth="1"/>
    <col min="14823" max="14823" width="13.375" style="95" customWidth="1"/>
    <col min="14824" max="14824" width="11.75" style="95" customWidth="1"/>
    <col min="14825" max="14825" width="11.875" style="95" customWidth="1"/>
    <col min="14826" max="14826" width="12.625" style="95" customWidth="1"/>
    <col min="14827" max="14827" width="11.375" style="95" customWidth="1"/>
    <col min="14828" max="14828" width="11.25" style="95" customWidth="1"/>
    <col min="14829" max="14829" width="9.625" style="95" customWidth="1"/>
    <col min="14830" max="14830" width="11.625" style="95" customWidth="1"/>
    <col min="14831" max="14831" width="10" style="95" customWidth="1"/>
    <col min="14832" max="14832" width="11.375" style="95" customWidth="1"/>
    <col min="14833" max="14848" width="9" style="95"/>
    <col min="14849" max="14849" width="144.875" style="95" customWidth="1"/>
    <col min="14850" max="14851" width="13.875" style="95" customWidth="1"/>
    <col min="14852" max="14852" width="14.75" style="95" customWidth="1"/>
    <col min="14853" max="14853" width="13" style="95" customWidth="1"/>
    <col min="14854" max="14854" width="12.375" style="95" customWidth="1"/>
    <col min="14855" max="14855" width="13.25" style="95" customWidth="1"/>
    <col min="14856" max="14856" width="12.625" style="95" customWidth="1"/>
    <col min="14857" max="14857" width="11.875" style="95" customWidth="1"/>
    <col min="14858" max="14858" width="12.625" style="95" customWidth="1"/>
    <col min="14859" max="14859" width="14.75" style="95" customWidth="1"/>
    <col min="14860" max="15075" width="9" style="95"/>
    <col min="15076" max="15076" width="10.375" style="95" customWidth="1"/>
    <col min="15077" max="15077" width="12.625" style="95" customWidth="1"/>
    <col min="15078" max="15078" width="12.75" style="95" customWidth="1"/>
    <col min="15079" max="15079" width="13.375" style="95" customWidth="1"/>
    <col min="15080" max="15080" width="11.75" style="95" customWidth="1"/>
    <col min="15081" max="15081" width="11.875" style="95" customWidth="1"/>
    <col min="15082" max="15082" width="12.625" style="95" customWidth="1"/>
    <col min="15083" max="15083" width="11.375" style="95" customWidth="1"/>
    <col min="15084" max="15084" width="11.25" style="95" customWidth="1"/>
    <col min="15085" max="15085" width="9.625" style="95" customWidth="1"/>
    <col min="15086" max="15086" width="11.625" style="95" customWidth="1"/>
    <col min="15087" max="15087" width="10" style="95" customWidth="1"/>
    <col min="15088" max="15088" width="11.375" style="95" customWidth="1"/>
    <col min="15089" max="15104" width="9" style="95"/>
    <col min="15105" max="15105" width="144.875" style="95" customWidth="1"/>
    <col min="15106" max="15107" width="13.875" style="95" customWidth="1"/>
    <col min="15108" max="15108" width="14.75" style="95" customWidth="1"/>
    <col min="15109" max="15109" width="13" style="95" customWidth="1"/>
    <col min="15110" max="15110" width="12.375" style="95" customWidth="1"/>
    <col min="15111" max="15111" width="13.25" style="95" customWidth="1"/>
    <col min="15112" max="15112" width="12.625" style="95" customWidth="1"/>
    <col min="15113" max="15113" width="11.875" style="95" customWidth="1"/>
    <col min="15114" max="15114" width="12.625" style="95" customWidth="1"/>
    <col min="15115" max="15115" width="14.75" style="95" customWidth="1"/>
    <col min="15116" max="15331" width="9" style="95"/>
    <col min="15332" max="15332" width="10.375" style="95" customWidth="1"/>
    <col min="15333" max="15333" width="12.625" style="95" customWidth="1"/>
    <col min="15334" max="15334" width="12.75" style="95" customWidth="1"/>
    <col min="15335" max="15335" width="13.375" style="95" customWidth="1"/>
    <col min="15336" max="15336" width="11.75" style="95" customWidth="1"/>
    <col min="15337" max="15337" width="11.875" style="95" customWidth="1"/>
    <col min="15338" max="15338" width="12.625" style="95" customWidth="1"/>
    <col min="15339" max="15339" width="11.375" style="95" customWidth="1"/>
    <col min="15340" max="15340" width="11.25" style="95" customWidth="1"/>
    <col min="15341" max="15341" width="9.625" style="95" customWidth="1"/>
    <col min="15342" max="15342" width="11.625" style="95" customWidth="1"/>
    <col min="15343" max="15343" width="10" style="95" customWidth="1"/>
    <col min="15344" max="15344" width="11.375" style="95" customWidth="1"/>
    <col min="15345" max="15360" width="9" style="95"/>
    <col min="15361" max="15361" width="144.875" style="95" customWidth="1"/>
    <col min="15362" max="15363" width="13.875" style="95" customWidth="1"/>
    <col min="15364" max="15364" width="14.75" style="95" customWidth="1"/>
    <col min="15365" max="15365" width="13" style="95" customWidth="1"/>
    <col min="15366" max="15366" width="12.375" style="95" customWidth="1"/>
    <col min="15367" max="15367" width="13.25" style="95" customWidth="1"/>
    <col min="15368" max="15368" width="12.625" style="95" customWidth="1"/>
    <col min="15369" max="15369" width="11.875" style="95" customWidth="1"/>
    <col min="15370" max="15370" width="12.625" style="95" customWidth="1"/>
    <col min="15371" max="15371" width="14.75" style="95" customWidth="1"/>
    <col min="15372" max="15587" width="9" style="95"/>
    <col min="15588" max="15588" width="10.375" style="95" customWidth="1"/>
    <col min="15589" max="15589" width="12.625" style="95" customWidth="1"/>
    <col min="15590" max="15590" width="12.75" style="95" customWidth="1"/>
    <col min="15591" max="15591" width="13.375" style="95" customWidth="1"/>
    <col min="15592" max="15592" width="11.75" style="95" customWidth="1"/>
    <col min="15593" max="15593" width="11.875" style="95" customWidth="1"/>
    <col min="15594" max="15594" width="12.625" style="95" customWidth="1"/>
    <col min="15595" max="15595" width="11.375" style="95" customWidth="1"/>
    <col min="15596" max="15596" width="11.25" style="95" customWidth="1"/>
    <col min="15597" max="15597" width="9.625" style="95" customWidth="1"/>
    <col min="15598" max="15598" width="11.625" style="95" customWidth="1"/>
    <col min="15599" max="15599" width="10" style="95" customWidth="1"/>
    <col min="15600" max="15600" width="11.375" style="95" customWidth="1"/>
    <col min="15601" max="15616" width="9" style="95"/>
    <col min="15617" max="15617" width="144.875" style="95" customWidth="1"/>
    <col min="15618" max="15619" width="13.875" style="95" customWidth="1"/>
    <col min="15620" max="15620" width="14.75" style="95" customWidth="1"/>
    <col min="15621" max="15621" width="13" style="95" customWidth="1"/>
    <col min="15622" max="15622" width="12.375" style="95" customWidth="1"/>
    <col min="15623" max="15623" width="13.25" style="95" customWidth="1"/>
    <col min="15624" max="15624" width="12.625" style="95" customWidth="1"/>
    <col min="15625" max="15625" width="11.875" style="95" customWidth="1"/>
    <col min="15626" max="15626" width="12.625" style="95" customWidth="1"/>
    <col min="15627" max="15627" width="14.75" style="95" customWidth="1"/>
    <col min="15628" max="15843" width="9" style="95"/>
    <col min="15844" max="15844" width="10.375" style="95" customWidth="1"/>
    <col min="15845" max="15845" width="12.625" style="95" customWidth="1"/>
    <col min="15846" max="15846" width="12.75" style="95" customWidth="1"/>
    <col min="15847" max="15847" width="13.375" style="95" customWidth="1"/>
    <col min="15848" max="15848" width="11.75" style="95" customWidth="1"/>
    <col min="15849" max="15849" width="11.875" style="95" customWidth="1"/>
    <col min="15850" max="15850" width="12.625" style="95" customWidth="1"/>
    <col min="15851" max="15851" width="11.375" style="95" customWidth="1"/>
    <col min="15852" max="15852" width="11.25" style="95" customWidth="1"/>
    <col min="15853" max="15853" width="9.625" style="95" customWidth="1"/>
    <col min="15854" max="15854" width="11.625" style="95" customWidth="1"/>
    <col min="15855" max="15855" width="10" style="95" customWidth="1"/>
    <col min="15856" max="15856" width="11.375" style="95" customWidth="1"/>
    <col min="15857" max="15872" width="9" style="95"/>
    <col min="15873" max="15873" width="144.875" style="95" customWidth="1"/>
    <col min="15874" max="15875" width="13.875" style="95" customWidth="1"/>
    <col min="15876" max="15876" width="14.75" style="95" customWidth="1"/>
    <col min="15877" max="15877" width="13" style="95" customWidth="1"/>
    <col min="15878" max="15878" width="12.375" style="95" customWidth="1"/>
    <col min="15879" max="15879" width="13.25" style="95" customWidth="1"/>
    <col min="15880" max="15880" width="12.625" style="95" customWidth="1"/>
    <col min="15881" max="15881" width="11.875" style="95" customWidth="1"/>
    <col min="15882" max="15882" width="12.625" style="95" customWidth="1"/>
    <col min="15883" max="15883" width="14.75" style="95" customWidth="1"/>
    <col min="15884" max="16099" width="9" style="95"/>
    <col min="16100" max="16100" width="10.375" style="95" customWidth="1"/>
    <col min="16101" max="16101" width="12.625" style="95" customWidth="1"/>
    <col min="16102" max="16102" width="12.75" style="95" customWidth="1"/>
    <col min="16103" max="16103" width="13.375" style="95" customWidth="1"/>
    <col min="16104" max="16104" width="11.75" style="95" customWidth="1"/>
    <col min="16105" max="16105" width="11.875" style="95" customWidth="1"/>
    <col min="16106" max="16106" width="12.625" style="95" customWidth="1"/>
    <col min="16107" max="16107" width="11.375" style="95" customWidth="1"/>
    <col min="16108" max="16108" width="11.25" style="95" customWidth="1"/>
    <col min="16109" max="16109" width="9.625" style="95" customWidth="1"/>
    <col min="16110" max="16110" width="11.625" style="95" customWidth="1"/>
    <col min="16111" max="16111" width="10" style="95" customWidth="1"/>
    <col min="16112" max="16112" width="11.375" style="95" customWidth="1"/>
    <col min="16113" max="16128" width="9" style="95"/>
    <col min="16129" max="16129" width="144.875" style="95" customWidth="1"/>
    <col min="16130" max="16131" width="13.875" style="95" customWidth="1"/>
    <col min="16132" max="16132" width="14.75" style="95" customWidth="1"/>
    <col min="16133" max="16133" width="13" style="95" customWidth="1"/>
    <col min="16134" max="16134" width="12.375" style="95" customWidth="1"/>
    <col min="16135" max="16135" width="13.25" style="95" customWidth="1"/>
    <col min="16136" max="16136" width="12.625" style="95" customWidth="1"/>
    <col min="16137" max="16137" width="11.875" style="95" customWidth="1"/>
    <col min="16138" max="16138" width="12.625" style="95" customWidth="1"/>
    <col min="16139" max="16139" width="14.75" style="95" customWidth="1"/>
    <col min="16140" max="16355" width="9" style="95"/>
    <col min="16356" max="16356" width="10.375" style="95" customWidth="1"/>
    <col min="16357" max="16357" width="12.625" style="95" customWidth="1"/>
    <col min="16358" max="16358" width="12.75" style="95" customWidth="1"/>
    <col min="16359" max="16359" width="13.375" style="95" customWidth="1"/>
    <col min="16360" max="16360" width="11.75" style="95" customWidth="1"/>
    <col min="16361" max="16361" width="11.875" style="95" customWidth="1"/>
    <col min="16362" max="16362" width="12.625" style="95" customWidth="1"/>
    <col min="16363" max="16363" width="11.375" style="95" customWidth="1"/>
    <col min="16364" max="16364" width="11.25" style="95" customWidth="1"/>
    <col min="16365" max="16365" width="9.625" style="95" customWidth="1"/>
    <col min="16366" max="16366" width="11.625" style="95" customWidth="1"/>
    <col min="16367" max="16367" width="10" style="95" customWidth="1"/>
    <col min="16368" max="16368" width="11.375" style="95" customWidth="1"/>
    <col min="16369" max="16384" width="9" style="95"/>
  </cols>
  <sheetData>
    <row r="1" spans="1:227" ht="20.100000000000001" customHeight="1">
      <c r="A1" s="256"/>
      <c r="B1" s="257"/>
      <c r="C1" s="258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  <c r="EF1" s="257"/>
      <c r="EG1" s="257"/>
      <c r="EH1" s="257"/>
      <c r="EI1" s="257"/>
      <c r="EJ1" s="257"/>
      <c r="EK1" s="257"/>
      <c r="EL1" s="257"/>
      <c r="EM1" s="257"/>
      <c r="EN1" s="257"/>
      <c r="EO1" s="257"/>
      <c r="EP1" s="257"/>
      <c r="EQ1" s="257"/>
      <c r="ER1" s="257"/>
      <c r="ES1" s="257"/>
      <c r="ET1" s="257"/>
      <c r="EU1" s="257"/>
      <c r="EV1" s="257"/>
      <c r="EW1" s="257"/>
      <c r="EX1" s="257"/>
      <c r="EY1" s="257"/>
      <c r="EZ1" s="257"/>
      <c r="FA1" s="257"/>
      <c r="FB1" s="257"/>
      <c r="FC1" s="257"/>
      <c r="FD1" s="257"/>
      <c r="FE1" s="257"/>
      <c r="FF1" s="257"/>
      <c r="FG1" s="257"/>
      <c r="FH1" s="257"/>
      <c r="FI1" s="257"/>
      <c r="FJ1" s="257"/>
      <c r="FK1" s="257"/>
      <c r="FL1" s="257"/>
      <c r="FM1" s="257"/>
      <c r="FN1" s="257"/>
      <c r="FO1" s="257"/>
      <c r="FP1" s="257"/>
      <c r="FQ1" s="257"/>
      <c r="FR1" s="257"/>
      <c r="FS1" s="257"/>
      <c r="FT1" s="257"/>
      <c r="FU1" s="257"/>
      <c r="FV1" s="257"/>
      <c r="FW1" s="257"/>
      <c r="FX1" s="257"/>
      <c r="FY1" s="257"/>
      <c r="FZ1" s="257"/>
      <c r="GA1" s="257"/>
      <c r="GB1" s="257"/>
      <c r="GC1" s="257"/>
      <c r="GD1" s="257"/>
      <c r="GE1" s="257"/>
      <c r="GF1" s="257"/>
      <c r="GG1" s="257"/>
      <c r="GH1" s="257"/>
      <c r="GI1" s="257"/>
      <c r="GJ1" s="257"/>
      <c r="GK1" s="257"/>
      <c r="GL1" s="257"/>
      <c r="GM1" s="257"/>
      <c r="GN1" s="257"/>
      <c r="GO1" s="257"/>
      <c r="GP1" s="257"/>
      <c r="GQ1" s="257"/>
      <c r="GR1" s="257"/>
      <c r="GS1" s="257"/>
      <c r="GT1" s="257"/>
      <c r="GU1" s="257"/>
      <c r="GV1" s="257"/>
      <c r="GW1" s="257"/>
      <c r="GX1" s="257"/>
      <c r="GY1" s="257"/>
      <c r="GZ1" s="257"/>
      <c r="HA1" s="257"/>
      <c r="HB1" s="257"/>
      <c r="HC1" s="257"/>
      <c r="HD1" s="257"/>
      <c r="HE1" s="257"/>
      <c r="HF1" s="257"/>
      <c r="HG1" s="257"/>
      <c r="HH1" s="257"/>
      <c r="HI1" s="257"/>
      <c r="HJ1" s="257"/>
      <c r="HK1" s="257"/>
      <c r="HL1" s="257"/>
      <c r="HM1" s="257"/>
      <c r="HN1" s="257"/>
      <c r="HO1" s="257"/>
      <c r="HP1" s="257"/>
      <c r="HQ1" s="257"/>
      <c r="HR1" s="257"/>
      <c r="HS1" s="257"/>
    </row>
    <row r="2" spans="1:227" ht="20.100000000000001" customHeight="1">
      <c r="A2" s="259" t="s">
        <v>785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  <c r="DG2" s="257"/>
      <c r="DH2" s="257"/>
      <c r="DI2" s="257"/>
      <c r="DJ2" s="257"/>
      <c r="DK2" s="257"/>
      <c r="DL2" s="257"/>
      <c r="DM2" s="257"/>
      <c r="DN2" s="257"/>
      <c r="DO2" s="257"/>
      <c r="DP2" s="257"/>
      <c r="DQ2" s="257"/>
      <c r="DR2" s="257"/>
      <c r="DS2" s="257"/>
      <c r="DT2" s="257"/>
      <c r="DU2" s="257"/>
      <c r="DV2" s="257"/>
      <c r="DW2" s="257"/>
      <c r="DX2" s="257"/>
      <c r="DY2" s="257"/>
      <c r="DZ2" s="257"/>
      <c r="EA2" s="257"/>
      <c r="EB2" s="257"/>
      <c r="EC2" s="257"/>
      <c r="ED2" s="257"/>
      <c r="EE2" s="257"/>
      <c r="EF2" s="257"/>
      <c r="EG2" s="257"/>
      <c r="EH2" s="257"/>
      <c r="EI2" s="257"/>
      <c r="EJ2" s="257"/>
      <c r="EK2" s="257"/>
      <c r="EL2" s="257"/>
      <c r="EM2" s="257"/>
      <c r="EN2" s="257"/>
      <c r="EO2" s="257"/>
      <c r="EP2" s="257"/>
      <c r="EQ2" s="257"/>
      <c r="ER2" s="257"/>
      <c r="ES2" s="257"/>
      <c r="ET2" s="257"/>
      <c r="EU2" s="257"/>
      <c r="EV2" s="257"/>
      <c r="EW2" s="257"/>
      <c r="EX2" s="257"/>
      <c r="EY2" s="257"/>
      <c r="EZ2" s="257"/>
      <c r="FA2" s="257"/>
      <c r="FB2" s="257"/>
      <c r="FC2" s="257"/>
      <c r="FD2" s="257"/>
      <c r="FE2" s="257"/>
      <c r="FF2" s="257"/>
      <c r="FG2" s="257"/>
      <c r="FH2" s="257"/>
      <c r="FI2" s="257"/>
      <c r="FJ2" s="257"/>
      <c r="FK2" s="257"/>
      <c r="FL2" s="257"/>
      <c r="FM2" s="257"/>
      <c r="FN2" s="257"/>
      <c r="FO2" s="257"/>
      <c r="FP2" s="257"/>
      <c r="FQ2" s="257"/>
      <c r="FR2" s="257"/>
      <c r="FS2" s="257"/>
      <c r="FT2" s="257"/>
      <c r="FU2" s="257"/>
      <c r="FV2" s="257"/>
      <c r="FW2" s="257"/>
      <c r="FX2" s="257"/>
      <c r="FY2" s="257"/>
      <c r="FZ2" s="257"/>
      <c r="GA2" s="257"/>
      <c r="GB2" s="257"/>
      <c r="GC2" s="257"/>
      <c r="GD2" s="257"/>
      <c r="GE2" s="257"/>
      <c r="GF2" s="257"/>
      <c r="GG2" s="257"/>
      <c r="GH2" s="257"/>
      <c r="GI2" s="257"/>
      <c r="GJ2" s="257"/>
      <c r="GK2" s="257"/>
      <c r="GL2" s="257"/>
      <c r="GM2" s="257"/>
      <c r="GN2" s="257"/>
      <c r="GO2" s="257"/>
      <c r="GP2" s="257"/>
      <c r="GQ2" s="257"/>
      <c r="GR2" s="257"/>
      <c r="GS2" s="257"/>
      <c r="GT2" s="257"/>
      <c r="GU2" s="257"/>
      <c r="GV2" s="257"/>
      <c r="GW2" s="257"/>
      <c r="GX2" s="257"/>
      <c r="GY2" s="257"/>
      <c r="GZ2" s="257"/>
      <c r="HA2" s="257"/>
      <c r="HB2" s="257"/>
      <c r="HC2" s="257"/>
      <c r="HD2" s="257"/>
      <c r="HE2" s="257"/>
      <c r="HF2" s="257"/>
      <c r="HG2" s="257"/>
      <c r="HH2" s="257"/>
      <c r="HI2" s="257"/>
      <c r="HJ2" s="257"/>
      <c r="HK2" s="257"/>
      <c r="HL2" s="257"/>
      <c r="HM2" s="257"/>
      <c r="HN2" s="257"/>
      <c r="HO2" s="257"/>
      <c r="HP2" s="257"/>
      <c r="HQ2" s="257"/>
      <c r="HR2" s="257"/>
      <c r="HS2" s="257"/>
    </row>
    <row r="3" spans="1:227" ht="20.100000000000001" customHeight="1">
      <c r="A3" s="261" t="s">
        <v>786</v>
      </c>
      <c r="B3" s="262"/>
      <c r="C3" s="263"/>
      <c r="D3" s="262"/>
      <c r="E3" s="262"/>
      <c r="F3" s="262"/>
      <c r="G3" s="262"/>
      <c r="H3" s="262"/>
      <c r="I3" s="262"/>
      <c r="J3" s="262"/>
      <c r="K3" s="262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7"/>
      <c r="EA3" s="257"/>
      <c r="EB3" s="257"/>
      <c r="EC3" s="257"/>
      <c r="ED3" s="257"/>
      <c r="EE3" s="257"/>
      <c r="EF3" s="257"/>
      <c r="EG3" s="257"/>
      <c r="EH3" s="257"/>
      <c r="EI3" s="257"/>
      <c r="EJ3" s="257"/>
      <c r="EK3" s="257"/>
      <c r="EL3" s="257"/>
      <c r="EM3" s="257"/>
      <c r="EN3" s="257"/>
      <c r="EO3" s="257"/>
      <c r="EP3" s="257"/>
      <c r="EQ3" s="257"/>
      <c r="ER3" s="257"/>
      <c r="ES3" s="257"/>
      <c r="ET3" s="257"/>
      <c r="EU3" s="257"/>
      <c r="EV3" s="257"/>
      <c r="EW3" s="257"/>
      <c r="EX3" s="257"/>
      <c r="EY3" s="257"/>
      <c r="EZ3" s="257"/>
      <c r="FA3" s="257"/>
      <c r="FB3" s="257"/>
      <c r="FC3" s="257"/>
      <c r="FD3" s="257"/>
      <c r="FE3" s="257"/>
      <c r="FF3" s="257"/>
      <c r="FG3" s="257"/>
      <c r="FH3" s="257"/>
      <c r="FI3" s="257"/>
      <c r="FJ3" s="257"/>
      <c r="FK3" s="257"/>
      <c r="FL3" s="257"/>
      <c r="FM3" s="257"/>
      <c r="FN3" s="257"/>
      <c r="FO3" s="257"/>
      <c r="FP3" s="257"/>
      <c r="FQ3" s="257"/>
      <c r="FR3" s="257"/>
      <c r="FS3" s="257"/>
      <c r="FT3" s="257"/>
      <c r="FU3" s="257"/>
      <c r="FV3" s="257"/>
      <c r="FW3" s="257"/>
      <c r="FX3" s="257"/>
      <c r="FY3" s="257"/>
      <c r="FZ3" s="257"/>
      <c r="GA3" s="257"/>
      <c r="GB3" s="257"/>
      <c r="GC3" s="257"/>
      <c r="GD3" s="257"/>
      <c r="GE3" s="257"/>
      <c r="GF3" s="257"/>
      <c r="GG3" s="257"/>
      <c r="GH3" s="257"/>
      <c r="GI3" s="257"/>
      <c r="GJ3" s="257"/>
      <c r="GK3" s="257"/>
      <c r="GL3" s="257"/>
      <c r="GM3" s="257"/>
      <c r="GN3" s="257"/>
      <c r="GO3" s="257"/>
      <c r="GP3" s="257"/>
      <c r="GQ3" s="257"/>
      <c r="GR3" s="257"/>
      <c r="GS3" s="257"/>
      <c r="GT3" s="257"/>
      <c r="GU3" s="257"/>
      <c r="GV3" s="257"/>
      <c r="GW3" s="257"/>
      <c r="GX3" s="257"/>
      <c r="GY3" s="257"/>
      <c r="GZ3" s="257"/>
      <c r="HA3" s="257"/>
      <c r="HB3" s="257"/>
      <c r="HC3" s="257"/>
      <c r="HD3" s="257"/>
      <c r="HE3" s="257"/>
      <c r="HF3" s="257"/>
      <c r="HG3" s="257"/>
      <c r="HH3" s="257"/>
      <c r="HI3" s="257"/>
      <c r="HJ3" s="257"/>
      <c r="HK3" s="257"/>
      <c r="HL3" s="257"/>
      <c r="HM3" s="257"/>
      <c r="HN3" s="257"/>
      <c r="HO3" s="257"/>
      <c r="HP3" s="257"/>
      <c r="HQ3" s="257"/>
      <c r="HR3" s="257"/>
      <c r="HS3" s="257"/>
    </row>
    <row r="4" spans="1:227" ht="20.100000000000001" customHeight="1">
      <c r="A4" s="256" t="s">
        <v>787</v>
      </c>
      <c r="B4" s="257"/>
      <c r="C4" s="258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  <c r="EF4" s="257"/>
      <c r="EG4" s="257"/>
      <c r="EH4" s="257"/>
      <c r="EI4" s="257"/>
      <c r="EJ4" s="257"/>
      <c r="EK4" s="257"/>
      <c r="EL4" s="257"/>
      <c r="EM4" s="257"/>
      <c r="EN4" s="257"/>
      <c r="EO4" s="257"/>
      <c r="EP4" s="257"/>
      <c r="EQ4" s="257"/>
      <c r="ER4" s="257"/>
      <c r="ES4" s="257"/>
      <c r="ET4" s="257"/>
      <c r="EU4" s="257"/>
      <c r="EV4" s="257"/>
      <c r="EW4" s="257"/>
      <c r="EX4" s="257"/>
      <c r="EY4" s="257"/>
      <c r="EZ4" s="257"/>
      <c r="FA4" s="257"/>
      <c r="FB4" s="257"/>
      <c r="FC4" s="257"/>
      <c r="FD4" s="257"/>
      <c r="FE4" s="257"/>
      <c r="FF4" s="257"/>
      <c r="FG4" s="257"/>
      <c r="FH4" s="257"/>
      <c r="FI4" s="257"/>
      <c r="FJ4" s="257"/>
      <c r="FK4" s="257"/>
      <c r="FL4" s="257"/>
      <c r="FM4" s="257"/>
      <c r="FN4" s="257"/>
      <c r="FO4" s="257"/>
      <c r="FP4" s="257"/>
      <c r="FQ4" s="257"/>
      <c r="FR4" s="257"/>
      <c r="FS4" s="257"/>
      <c r="FT4" s="257"/>
      <c r="FU4" s="257"/>
      <c r="FV4" s="257"/>
      <c r="FW4" s="257"/>
      <c r="FX4" s="257"/>
      <c r="FY4" s="257"/>
      <c r="FZ4" s="257"/>
      <c r="GA4" s="257"/>
      <c r="GB4" s="257"/>
      <c r="GC4" s="257"/>
      <c r="GD4" s="257"/>
      <c r="GE4" s="257"/>
      <c r="GF4" s="257"/>
      <c r="GG4" s="257"/>
      <c r="GH4" s="257"/>
      <c r="GI4" s="257"/>
      <c r="GJ4" s="257"/>
      <c r="GK4" s="257"/>
      <c r="GL4" s="257"/>
      <c r="GM4" s="257"/>
      <c r="GN4" s="257"/>
      <c r="GO4" s="257"/>
      <c r="GP4" s="257"/>
      <c r="GQ4" s="257"/>
      <c r="GR4" s="257"/>
      <c r="GS4" s="257"/>
      <c r="GT4" s="257"/>
      <c r="GU4" s="257"/>
      <c r="GV4" s="257"/>
      <c r="GW4" s="257"/>
      <c r="GX4" s="257"/>
      <c r="GY4" s="257"/>
      <c r="GZ4" s="257"/>
      <c r="HA4" s="257"/>
      <c r="HB4" s="257"/>
      <c r="HC4" s="257"/>
      <c r="HD4" s="257"/>
      <c r="HE4" s="257"/>
      <c r="HF4" s="257"/>
      <c r="HG4" s="257"/>
      <c r="HH4" s="257"/>
      <c r="HI4" s="257"/>
      <c r="HJ4" s="257"/>
      <c r="HK4" s="257"/>
      <c r="HL4" s="257"/>
      <c r="HM4" s="257"/>
      <c r="HN4" s="257"/>
      <c r="HO4" s="257"/>
      <c r="HP4" s="257"/>
      <c r="HQ4" s="257"/>
      <c r="HR4" s="257"/>
      <c r="HS4" s="257"/>
    </row>
    <row r="5" spans="1:227" ht="20.100000000000001" customHeight="1">
      <c r="A5" s="256" t="s">
        <v>788</v>
      </c>
      <c r="B5" s="257"/>
      <c r="C5" s="258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/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7"/>
      <c r="EF5" s="257"/>
      <c r="EG5" s="257"/>
      <c r="EH5" s="257"/>
      <c r="EI5" s="257"/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57"/>
      <c r="EU5" s="257"/>
      <c r="EV5" s="257"/>
      <c r="EW5" s="257"/>
      <c r="EX5" s="257"/>
      <c r="EY5" s="257"/>
      <c r="EZ5" s="257"/>
      <c r="FA5" s="257"/>
      <c r="FB5" s="257"/>
      <c r="FC5" s="257"/>
      <c r="FD5" s="257"/>
      <c r="FE5" s="257"/>
      <c r="FF5" s="257"/>
      <c r="FG5" s="257"/>
      <c r="FH5" s="257"/>
      <c r="FI5" s="257"/>
      <c r="FJ5" s="257"/>
      <c r="FK5" s="257"/>
      <c r="FL5" s="257"/>
      <c r="FM5" s="257"/>
      <c r="FN5" s="257"/>
      <c r="FO5" s="257"/>
      <c r="FP5" s="257"/>
      <c r="FQ5" s="257"/>
      <c r="FR5" s="257"/>
      <c r="FS5" s="257"/>
      <c r="FT5" s="257"/>
      <c r="FU5" s="257"/>
      <c r="FV5" s="257"/>
      <c r="FW5" s="257"/>
      <c r="FX5" s="257"/>
      <c r="FY5" s="257"/>
      <c r="FZ5" s="257"/>
      <c r="GA5" s="257"/>
      <c r="GB5" s="257"/>
      <c r="GC5" s="257"/>
      <c r="GD5" s="257"/>
      <c r="GE5" s="257"/>
      <c r="GF5" s="257"/>
      <c r="GG5" s="257"/>
      <c r="GH5" s="257"/>
      <c r="GI5" s="257"/>
      <c r="GJ5" s="257"/>
      <c r="GK5" s="257"/>
      <c r="GL5" s="257"/>
      <c r="GM5" s="257"/>
      <c r="GN5" s="257"/>
      <c r="GO5" s="257"/>
      <c r="GP5" s="257"/>
      <c r="GQ5" s="257"/>
      <c r="GR5" s="257"/>
      <c r="GS5" s="257"/>
      <c r="GT5" s="257"/>
      <c r="GU5" s="257"/>
      <c r="GV5" s="257"/>
      <c r="GW5" s="257"/>
      <c r="GX5" s="257"/>
      <c r="GY5" s="257"/>
      <c r="GZ5" s="257"/>
      <c r="HA5" s="257"/>
      <c r="HB5" s="257"/>
      <c r="HC5" s="257"/>
      <c r="HD5" s="257"/>
      <c r="HE5" s="257"/>
      <c r="HF5" s="257"/>
      <c r="HG5" s="257"/>
      <c r="HH5" s="257"/>
      <c r="HI5" s="257"/>
      <c r="HJ5" s="257"/>
      <c r="HK5" s="257"/>
      <c r="HL5" s="257"/>
      <c r="HM5" s="257"/>
      <c r="HN5" s="257"/>
      <c r="HO5" s="257"/>
      <c r="HP5" s="257"/>
      <c r="HQ5" s="257"/>
      <c r="HR5" s="257"/>
      <c r="HS5" s="257"/>
    </row>
    <row r="6" spans="1:227" ht="20.100000000000001" customHeight="1">
      <c r="A6" s="256" t="s">
        <v>789</v>
      </c>
      <c r="B6" s="257"/>
      <c r="C6" s="258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  <c r="FL6" s="257"/>
      <c r="FM6" s="257"/>
      <c r="FN6" s="257"/>
      <c r="FO6" s="257"/>
      <c r="FP6" s="257"/>
      <c r="FQ6" s="257"/>
      <c r="FR6" s="257"/>
      <c r="FS6" s="257"/>
      <c r="FT6" s="257"/>
      <c r="FU6" s="257"/>
      <c r="FV6" s="257"/>
      <c r="FW6" s="257"/>
      <c r="FX6" s="257"/>
      <c r="FY6" s="257"/>
      <c r="FZ6" s="257"/>
      <c r="GA6" s="257"/>
      <c r="GB6" s="257"/>
      <c r="GC6" s="257"/>
      <c r="GD6" s="257"/>
      <c r="GE6" s="257"/>
      <c r="GF6" s="257"/>
      <c r="GG6" s="257"/>
      <c r="GH6" s="257"/>
      <c r="GI6" s="257"/>
      <c r="GJ6" s="257"/>
      <c r="GK6" s="257"/>
      <c r="GL6" s="257"/>
      <c r="GM6" s="257"/>
      <c r="GN6" s="257"/>
      <c r="GO6" s="257"/>
      <c r="GP6" s="257"/>
      <c r="GQ6" s="257"/>
      <c r="GR6" s="257"/>
      <c r="GS6" s="257"/>
      <c r="GT6" s="257"/>
      <c r="GU6" s="257"/>
      <c r="GV6" s="257"/>
      <c r="GW6" s="257"/>
      <c r="GX6" s="257"/>
      <c r="GY6" s="257"/>
      <c r="GZ6" s="257"/>
      <c r="HA6" s="257"/>
      <c r="HB6" s="257"/>
      <c r="HC6" s="257"/>
      <c r="HD6" s="257"/>
      <c r="HE6" s="257"/>
      <c r="HF6" s="257"/>
      <c r="HG6" s="257"/>
      <c r="HH6" s="257"/>
      <c r="HI6" s="257"/>
      <c r="HJ6" s="257"/>
      <c r="HK6" s="257"/>
      <c r="HL6" s="257"/>
      <c r="HM6" s="257"/>
      <c r="HN6" s="257"/>
      <c r="HO6" s="257"/>
      <c r="HP6" s="257"/>
      <c r="HQ6" s="257"/>
      <c r="HR6" s="257"/>
      <c r="HS6" s="257"/>
    </row>
    <row r="7" spans="1:227" ht="20.100000000000001" customHeight="1">
      <c r="A7" s="256" t="s">
        <v>790</v>
      </c>
      <c r="B7" s="257"/>
      <c r="C7" s="258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7"/>
      <c r="DW7" s="257"/>
      <c r="DX7" s="257"/>
      <c r="DY7" s="257"/>
      <c r="DZ7" s="257"/>
      <c r="EA7" s="257"/>
      <c r="EB7" s="257"/>
      <c r="EC7" s="257"/>
      <c r="ED7" s="257"/>
      <c r="EE7" s="257"/>
      <c r="EF7" s="257"/>
      <c r="EG7" s="257"/>
      <c r="EH7" s="257"/>
      <c r="EI7" s="257"/>
      <c r="EJ7" s="257"/>
      <c r="EK7" s="257"/>
      <c r="EL7" s="257"/>
      <c r="EM7" s="257"/>
      <c r="EN7" s="257"/>
      <c r="EO7" s="257"/>
      <c r="EP7" s="257"/>
      <c r="EQ7" s="257"/>
      <c r="ER7" s="257"/>
      <c r="ES7" s="257"/>
      <c r="ET7" s="257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7"/>
      <c r="FJ7" s="257"/>
      <c r="FK7" s="257"/>
      <c r="FL7" s="257"/>
      <c r="FM7" s="257"/>
      <c r="FN7" s="257"/>
      <c r="FO7" s="257"/>
      <c r="FP7" s="257"/>
      <c r="FQ7" s="257"/>
      <c r="FR7" s="257"/>
      <c r="FS7" s="257"/>
      <c r="FT7" s="257"/>
      <c r="FU7" s="257"/>
      <c r="FV7" s="257"/>
      <c r="FW7" s="257"/>
      <c r="FX7" s="257"/>
      <c r="FY7" s="257"/>
      <c r="FZ7" s="257"/>
      <c r="GA7" s="257"/>
      <c r="GB7" s="257"/>
      <c r="GC7" s="257"/>
      <c r="GD7" s="257"/>
      <c r="GE7" s="257"/>
      <c r="GF7" s="257"/>
      <c r="GG7" s="257"/>
      <c r="GH7" s="257"/>
      <c r="GI7" s="257"/>
      <c r="GJ7" s="257"/>
      <c r="GK7" s="257"/>
      <c r="GL7" s="257"/>
      <c r="GM7" s="257"/>
      <c r="GN7" s="257"/>
      <c r="GO7" s="257"/>
      <c r="GP7" s="257"/>
      <c r="GQ7" s="257"/>
      <c r="GR7" s="257"/>
      <c r="GS7" s="257"/>
      <c r="GT7" s="257"/>
      <c r="GU7" s="257"/>
      <c r="GV7" s="257"/>
      <c r="GW7" s="257"/>
      <c r="GX7" s="257"/>
      <c r="GY7" s="257"/>
      <c r="GZ7" s="257"/>
      <c r="HA7" s="257"/>
      <c r="HB7" s="257"/>
      <c r="HC7" s="257"/>
      <c r="HD7" s="257"/>
      <c r="HE7" s="257"/>
      <c r="HF7" s="257"/>
      <c r="HG7" s="257"/>
      <c r="HH7" s="257"/>
      <c r="HI7" s="257"/>
      <c r="HJ7" s="257"/>
      <c r="HK7" s="257"/>
      <c r="HL7" s="257"/>
      <c r="HM7" s="257"/>
      <c r="HN7" s="257"/>
      <c r="HO7" s="257"/>
      <c r="HP7" s="257"/>
      <c r="HQ7" s="257"/>
      <c r="HR7" s="257"/>
      <c r="HS7" s="257"/>
    </row>
    <row r="8" spans="1:227" ht="20.100000000000001" customHeight="1">
      <c r="A8" s="256" t="s">
        <v>791</v>
      </c>
      <c r="B8" s="257"/>
      <c r="C8" s="258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7"/>
      <c r="DV8" s="257"/>
      <c r="DW8" s="257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7"/>
      <c r="EJ8" s="257"/>
      <c r="EK8" s="257"/>
      <c r="EL8" s="257"/>
      <c r="EM8" s="257"/>
      <c r="EN8" s="257"/>
      <c r="EO8" s="257"/>
      <c r="EP8" s="257"/>
      <c r="EQ8" s="257"/>
      <c r="ER8" s="257"/>
      <c r="ES8" s="257"/>
      <c r="ET8" s="257"/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7"/>
      <c r="FF8" s="257"/>
      <c r="FG8" s="257"/>
      <c r="FH8" s="257"/>
      <c r="FI8" s="257"/>
      <c r="FJ8" s="257"/>
      <c r="FK8" s="257"/>
      <c r="FL8" s="257"/>
      <c r="FM8" s="257"/>
      <c r="FN8" s="257"/>
      <c r="FO8" s="257"/>
      <c r="FP8" s="257"/>
      <c r="FQ8" s="257"/>
      <c r="FR8" s="257"/>
      <c r="FS8" s="257"/>
      <c r="FT8" s="257"/>
      <c r="FU8" s="257"/>
      <c r="FV8" s="257"/>
      <c r="FW8" s="257"/>
      <c r="FX8" s="257"/>
      <c r="FY8" s="257"/>
      <c r="FZ8" s="257"/>
      <c r="GA8" s="257"/>
      <c r="GB8" s="257"/>
      <c r="GC8" s="257"/>
      <c r="GD8" s="257"/>
      <c r="GE8" s="257"/>
      <c r="GF8" s="257"/>
      <c r="GG8" s="257"/>
      <c r="GH8" s="257"/>
      <c r="GI8" s="257"/>
      <c r="GJ8" s="257"/>
      <c r="GK8" s="257"/>
      <c r="GL8" s="257"/>
      <c r="GM8" s="257"/>
      <c r="GN8" s="257"/>
      <c r="GO8" s="257"/>
      <c r="GP8" s="257"/>
      <c r="GQ8" s="257"/>
      <c r="GR8" s="257"/>
      <c r="GS8" s="257"/>
      <c r="GT8" s="257"/>
      <c r="GU8" s="257"/>
      <c r="GV8" s="257"/>
      <c r="GW8" s="257"/>
      <c r="GX8" s="257"/>
      <c r="GY8" s="257"/>
      <c r="GZ8" s="257"/>
      <c r="HA8" s="257"/>
      <c r="HB8" s="257"/>
      <c r="HC8" s="257"/>
      <c r="HD8" s="257"/>
      <c r="HE8" s="257"/>
      <c r="HF8" s="257"/>
      <c r="HG8" s="257"/>
      <c r="HH8" s="257"/>
      <c r="HI8" s="257"/>
      <c r="HJ8" s="257"/>
      <c r="HK8" s="257"/>
      <c r="HL8" s="257"/>
      <c r="HM8" s="257"/>
      <c r="HN8" s="257"/>
      <c r="HO8" s="257"/>
      <c r="HP8" s="257"/>
      <c r="HQ8" s="257"/>
      <c r="HR8" s="257"/>
      <c r="HS8" s="257"/>
    </row>
    <row r="9" spans="1:227" ht="20.100000000000001" customHeight="1">
      <c r="A9" s="256" t="s">
        <v>792</v>
      </c>
      <c r="B9" s="257"/>
      <c r="C9" s="258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7"/>
      <c r="FK9" s="257"/>
      <c r="FL9" s="257"/>
      <c r="FM9" s="257"/>
      <c r="FN9" s="257"/>
      <c r="FO9" s="257"/>
      <c r="FP9" s="257"/>
      <c r="FQ9" s="257"/>
      <c r="FR9" s="257"/>
      <c r="FS9" s="257"/>
      <c r="FT9" s="257"/>
      <c r="FU9" s="257"/>
      <c r="FV9" s="257"/>
      <c r="FW9" s="257"/>
      <c r="FX9" s="257"/>
      <c r="FY9" s="257"/>
      <c r="FZ9" s="257"/>
      <c r="GA9" s="257"/>
      <c r="GB9" s="257"/>
      <c r="GC9" s="257"/>
      <c r="GD9" s="257"/>
      <c r="GE9" s="257"/>
      <c r="GF9" s="257"/>
      <c r="GG9" s="257"/>
      <c r="GH9" s="257"/>
      <c r="GI9" s="257"/>
      <c r="GJ9" s="257"/>
      <c r="GK9" s="257"/>
      <c r="GL9" s="257"/>
      <c r="GM9" s="257"/>
      <c r="GN9" s="257"/>
      <c r="GO9" s="257"/>
      <c r="GP9" s="257"/>
      <c r="GQ9" s="257"/>
      <c r="GR9" s="257"/>
      <c r="GS9" s="257"/>
      <c r="GT9" s="257"/>
      <c r="GU9" s="257"/>
      <c r="GV9" s="257"/>
      <c r="GW9" s="257"/>
      <c r="GX9" s="257"/>
      <c r="GY9" s="257"/>
      <c r="GZ9" s="257"/>
      <c r="HA9" s="257"/>
      <c r="HB9" s="257"/>
      <c r="HC9" s="257"/>
      <c r="HD9" s="257"/>
      <c r="HE9" s="257"/>
      <c r="HF9" s="257"/>
      <c r="HG9" s="257"/>
      <c r="HH9" s="257"/>
      <c r="HI9" s="257"/>
      <c r="HJ9" s="257"/>
      <c r="HK9" s="257"/>
      <c r="HL9" s="257"/>
      <c r="HM9" s="257"/>
      <c r="HN9" s="257"/>
      <c r="HO9" s="257"/>
      <c r="HP9" s="257"/>
      <c r="HQ9" s="257"/>
      <c r="HR9" s="257"/>
      <c r="HS9" s="257"/>
    </row>
    <row r="10" spans="1:227" ht="20.100000000000001" customHeight="1">
      <c r="A10" s="256" t="s">
        <v>793</v>
      </c>
      <c r="B10" s="257"/>
      <c r="C10" s="258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7"/>
      <c r="ED10" s="257"/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7"/>
      <c r="FL10" s="257"/>
      <c r="FM10" s="257"/>
      <c r="FN10" s="257"/>
      <c r="FO10" s="257"/>
      <c r="FP10" s="257"/>
      <c r="FQ10" s="257"/>
      <c r="FR10" s="257"/>
      <c r="FS10" s="257"/>
      <c r="FT10" s="257"/>
      <c r="FU10" s="257"/>
      <c r="FV10" s="257"/>
      <c r="FW10" s="257"/>
      <c r="FX10" s="257"/>
      <c r="FY10" s="257"/>
      <c r="FZ10" s="257"/>
      <c r="GA10" s="257"/>
      <c r="GB10" s="257"/>
      <c r="GC10" s="257"/>
      <c r="GD10" s="257"/>
      <c r="GE10" s="257"/>
      <c r="GF10" s="257"/>
      <c r="GG10" s="257"/>
      <c r="GH10" s="257"/>
      <c r="GI10" s="257"/>
      <c r="GJ10" s="257"/>
      <c r="GK10" s="257"/>
      <c r="GL10" s="257"/>
      <c r="GM10" s="257"/>
      <c r="GN10" s="257"/>
      <c r="GO10" s="257"/>
      <c r="GP10" s="257"/>
      <c r="GQ10" s="257"/>
      <c r="GR10" s="257"/>
      <c r="GS10" s="257"/>
      <c r="GT10" s="257"/>
      <c r="GU10" s="257"/>
      <c r="GV10" s="257"/>
      <c r="GW10" s="257"/>
      <c r="GX10" s="257"/>
      <c r="GY10" s="257"/>
      <c r="GZ10" s="257"/>
      <c r="HA10" s="257"/>
      <c r="HB10" s="257"/>
      <c r="HC10" s="257"/>
      <c r="HD10" s="257"/>
      <c r="HE10" s="257"/>
      <c r="HF10" s="257"/>
      <c r="HG10" s="257"/>
      <c r="HH10" s="257"/>
      <c r="HI10" s="257"/>
      <c r="HJ10" s="257"/>
      <c r="HK10" s="257"/>
      <c r="HL10" s="257"/>
      <c r="HM10" s="257"/>
      <c r="HN10" s="257"/>
      <c r="HO10" s="257"/>
      <c r="HP10" s="257"/>
      <c r="HQ10" s="257"/>
      <c r="HR10" s="257"/>
      <c r="HS10" s="257"/>
    </row>
    <row r="11" spans="1:227" ht="20.100000000000001" customHeight="1">
      <c r="A11" s="256" t="s">
        <v>794</v>
      </c>
      <c r="B11" s="257"/>
      <c r="C11" s="258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7"/>
      <c r="FL11" s="257"/>
      <c r="FM11" s="257"/>
      <c r="FN11" s="257"/>
      <c r="FO11" s="257"/>
      <c r="FP11" s="257"/>
      <c r="FQ11" s="257"/>
      <c r="FR11" s="257"/>
      <c r="FS11" s="257"/>
      <c r="FT11" s="257"/>
      <c r="FU11" s="257"/>
      <c r="FV11" s="257"/>
      <c r="FW11" s="257"/>
      <c r="FX11" s="257"/>
      <c r="FY11" s="257"/>
      <c r="FZ11" s="257"/>
      <c r="GA11" s="257"/>
      <c r="GB11" s="257"/>
      <c r="GC11" s="257"/>
      <c r="GD11" s="257"/>
      <c r="GE11" s="257"/>
      <c r="GF11" s="257"/>
      <c r="GG11" s="257"/>
      <c r="GH11" s="257"/>
      <c r="GI11" s="257"/>
      <c r="GJ11" s="257"/>
      <c r="GK11" s="257"/>
      <c r="GL11" s="257"/>
      <c r="GM11" s="257"/>
      <c r="GN11" s="257"/>
      <c r="GO11" s="257"/>
      <c r="GP11" s="257"/>
      <c r="GQ11" s="257"/>
      <c r="GR11" s="257"/>
      <c r="GS11" s="257"/>
      <c r="GT11" s="257"/>
      <c r="GU11" s="257"/>
      <c r="GV11" s="257"/>
      <c r="GW11" s="257"/>
      <c r="GX11" s="257"/>
      <c r="GY11" s="257"/>
      <c r="GZ11" s="257"/>
      <c r="HA11" s="257"/>
      <c r="HB11" s="257"/>
      <c r="HC11" s="257"/>
      <c r="HD11" s="257"/>
      <c r="HE11" s="257"/>
      <c r="HF11" s="257"/>
      <c r="HG11" s="257"/>
      <c r="HH11" s="257"/>
      <c r="HI11" s="257"/>
      <c r="HJ11" s="257"/>
      <c r="HK11" s="257"/>
      <c r="HL11" s="257"/>
      <c r="HM11" s="257"/>
      <c r="HN11" s="257"/>
      <c r="HO11" s="257"/>
      <c r="HP11" s="257"/>
      <c r="HQ11" s="257"/>
      <c r="HR11" s="257"/>
      <c r="HS11" s="257"/>
    </row>
    <row r="12" spans="1:227" ht="20.100000000000001" customHeight="1">
      <c r="A12" s="256" t="s">
        <v>795</v>
      </c>
      <c r="B12" s="257"/>
      <c r="C12" s="258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7"/>
      <c r="FL12" s="257"/>
      <c r="FM12" s="257"/>
      <c r="FN12" s="257"/>
      <c r="FO12" s="257"/>
      <c r="FP12" s="257"/>
      <c r="FQ12" s="257"/>
      <c r="FR12" s="257"/>
      <c r="FS12" s="257"/>
      <c r="FT12" s="257"/>
      <c r="FU12" s="257"/>
      <c r="FV12" s="257"/>
      <c r="FW12" s="257"/>
      <c r="FX12" s="257"/>
      <c r="FY12" s="257"/>
      <c r="FZ12" s="257"/>
      <c r="GA12" s="257"/>
      <c r="GB12" s="257"/>
      <c r="GC12" s="257"/>
      <c r="GD12" s="257"/>
      <c r="GE12" s="257"/>
      <c r="GF12" s="257"/>
      <c r="GG12" s="257"/>
      <c r="GH12" s="257"/>
      <c r="GI12" s="257"/>
      <c r="GJ12" s="257"/>
      <c r="GK12" s="257"/>
      <c r="GL12" s="257"/>
      <c r="GM12" s="257"/>
      <c r="GN12" s="257"/>
      <c r="GO12" s="257"/>
      <c r="GP12" s="257"/>
      <c r="GQ12" s="257"/>
      <c r="GR12" s="257"/>
      <c r="GS12" s="257"/>
      <c r="GT12" s="257"/>
      <c r="GU12" s="257"/>
      <c r="GV12" s="257"/>
      <c r="GW12" s="257"/>
      <c r="GX12" s="257"/>
      <c r="GY12" s="257"/>
      <c r="GZ12" s="257"/>
      <c r="HA12" s="257"/>
      <c r="HB12" s="257"/>
      <c r="HC12" s="257"/>
      <c r="HD12" s="257"/>
      <c r="HE12" s="257"/>
      <c r="HF12" s="257"/>
      <c r="HG12" s="257"/>
      <c r="HH12" s="257"/>
      <c r="HI12" s="257"/>
      <c r="HJ12" s="257"/>
      <c r="HK12" s="257"/>
      <c r="HL12" s="257"/>
      <c r="HM12" s="257"/>
      <c r="HN12" s="257"/>
      <c r="HO12" s="257"/>
      <c r="HP12" s="257"/>
      <c r="HQ12" s="257"/>
      <c r="HR12" s="257"/>
      <c r="HS12" s="257"/>
    </row>
    <row r="13" spans="1:227" ht="20.100000000000001" customHeight="1">
      <c r="A13" s="256" t="s">
        <v>796</v>
      </c>
      <c r="B13" s="257"/>
      <c r="C13" s="258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7"/>
      <c r="FL13" s="257"/>
      <c r="FM13" s="257"/>
      <c r="FN13" s="257"/>
      <c r="FO13" s="257"/>
      <c r="FP13" s="257"/>
      <c r="FQ13" s="257"/>
      <c r="FR13" s="257"/>
      <c r="FS13" s="257"/>
      <c r="FT13" s="257"/>
      <c r="FU13" s="257"/>
      <c r="FV13" s="257"/>
      <c r="FW13" s="257"/>
      <c r="FX13" s="257"/>
      <c r="FY13" s="257"/>
      <c r="FZ13" s="257"/>
      <c r="GA13" s="257"/>
      <c r="GB13" s="257"/>
      <c r="GC13" s="257"/>
      <c r="GD13" s="257"/>
      <c r="GE13" s="257"/>
      <c r="GF13" s="257"/>
      <c r="GG13" s="257"/>
      <c r="GH13" s="257"/>
      <c r="GI13" s="257"/>
      <c r="GJ13" s="257"/>
      <c r="GK13" s="257"/>
      <c r="GL13" s="257"/>
      <c r="GM13" s="257"/>
      <c r="GN13" s="257"/>
      <c r="GO13" s="257"/>
      <c r="GP13" s="257"/>
      <c r="GQ13" s="257"/>
      <c r="GR13" s="257"/>
      <c r="GS13" s="257"/>
      <c r="GT13" s="257"/>
      <c r="GU13" s="257"/>
      <c r="GV13" s="257"/>
      <c r="GW13" s="257"/>
      <c r="GX13" s="257"/>
      <c r="GY13" s="257"/>
      <c r="GZ13" s="257"/>
      <c r="HA13" s="257"/>
      <c r="HB13" s="257"/>
      <c r="HC13" s="257"/>
      <c r="HD13" s="257"/>
      <c r="HE13" s="257"/>
      <c r="HF13" s="257"/>
      <c r="HG13" s="257"/>
      <c r="HH13" s="257"/>
      <c r="HI13" s="257"/>
      <c r="HJ13" s="257"/>
      <c r="HK13" s="257"/>
      <c r="HL13" s="257"/>
      <c r="HM13" s="257"/>
      <c r="HN13" s="257"/>
      <c r="HO13" s="257"/>
      <c r="HP13" s="257"/>
      <c r="HQ13" s="257"/>
      <c r="HR13" s="257"/>
      <c r="HS13" s="257"/>
    </row>
    <row r="14" spans="1:227" ht="20.100000000000001" customHeight="1">
      <c r="A14" s="256" t="s">
        <v>797</v>
      </c>
      <c r="B14" s="257"/>
      <c r="C14" s="258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7"/>
      <c r="FL14" s="257"/>
      <c r="FM14" s="257"/>
      <c r="FN14" s="257"/>
      <c r="FO14" s="257"/>
      <c r="FP14" s="257"/>
      <c r="FQ14" s="257"/>
      <c r="FR14" s="257"/>
      <c r="FS14" s="257"/>
      <c r="FT14" s="257"/>
      <c r="FU14" s="257"/>
      <c r="FV14" s="257"/>
      <c r="FW14" s="257"/>
      <c r="FX14" s="257"/>
      <c r="FY14" s="257"/>
      <c r="FZ14" s="257"/>
      <c r="GA14" s="257"/>
      <c r="GB14" s="257"/>
      <c r="GC14" s="257"/>
      <c r="GD14" s="257"/>
      <c r="GE14" s="257"/>
      <c r="GF14" s="257"/>
      <c r="GG14" s="257"/>
      <c r="GH14" s="257"/>
      <c r="GI14" s="257"/>
      <c r="GJ14" s="257"/>
      <c r="GK14" s="257"/>
      <c r="GL14" s="257"/>
      <c r="GM14" s="257"/>
      <c r="GN14" s="257"/>
      <c r="GO14" s="257"/>
      <c r="GP14" s="257"/>
      <c r="GQ14" s="257"/>
      <c r="GR14" s="257"/>
      <c r="GS14" s="257"/>
      <c r="GT14" s="257"/>
      <c r="GU14" s="257"/>
      <c r="GV14" s="257"/>
      <c r="GW14" s="257"/>
      <c r="GX14" s="257"/>
      <c r="GY14" s="257"/>
      <c r="GZ14" s="257"/>
      <c r="HA14" s="257"/>
      <c r="HB14" s="257"/>
      <c r="HC14" s="257"/>
      <c r="HD14" s="257"/>
      <c r="HE14" s="257"/>
      <c r="HF14" s="257"/>
      <c r="HG14" s="257"/>
      <c r="HH14" s="257"/>
      <c r="HI14" s="257"/>
      <c r="HJ14" s="257"/>
      <c r="HK14" s="257"/>
      <c r="HL14" s="257"/>
      <c r="HM14" s="257"/>
      <c r="HN14" s="257"/>
      <c r="HO14" s="257"/>
      <c r="HP14" s="257"/>
      <c r="HQ14" s="257"/>
      <c r="HR14" s="257"/>
      <c r="HS14" s="257"/>
    </row>
    <row r="15" spans="1:227" ht="20.100000000000001" customHeight="1">
      <c r="A15" s="256" t="s">
        <v>798</v>
      </c>
      <c r="B15" s="257"/>
      <c r="C15" s="258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7"/>
      <c r="FL15" s="257"/>
      <c r="FM15" s="257"/>
      <c r="FN15" s="257"/>
      <c r="FO15" s="257"/>
      <c r="FP15" s="257"/>
      <c r="FQ15" s="257"/>
      <c r="FR15" s="257"/>
      <c r="FS15" s="257"/>
      <c r="FT15" s="257"/>
      <c r="FU15" s="257"/>
      <c r="FV15" s="257"/>
      <c r="FW15" s="257"/>
      <c r="FX15" s="257"/>
      <c r="FY15" s="257"/>
      <c r="FZ15" s="257"/>
      <c r="GA15" s="257"/>
      <c r="GB15" s="257"/>
      <c r="GC15" s="257"/>
      <c r="GD15" s="257"/>
      <c r="GE15" s="257"/>
      <c r="GF15" s="257"/>
      <c r="GG15" s="257"/>
      <c r="GH15" s="257"/>
      <c r="GI15" s="257"/>
      <c r="GJ15" s="257"/>
      <c r="GK15" s="257"/>
      <c r="GL15" s="257"/>
      <c r="GM15" s="257"/>
      <c r="GN15" s="257"/>
      <c r="GO15" s="257"/>
      <c r="GP15" s="257"/>
      <c r="GQ15" s="257"/>
      <c r="GR15" s="257"/>
      <c r="GS15" s="257"/>
      <c r="GT15" s="257"/>
      <c r="GU15" s="257"/>
      <c r="GV15" s="257"/>
      <c r="GW15" s="257"/>
      <c r="GX15" s="257"/>
      <c r="GY15" s="257"/>
      <c r="GZ15" s="257"/>
      <c r="HA15" s="257"/>
      <c r="HB15" s="257"/>
      <c r="HC15" s="257"/>
      <c r="HD15" s="257"/>
      <c r="HE15" s="257"/>
      <c r="HF15" s="257"/>
      <c r="HG15" s="257"/>
      <c r="HH15" s="257"/>
      <c r="HI15" s="257"/>
      <c r="HJ15" s="257"/>
      <c r="HK15" s="257"/>
      <c r="HL15" s="257"/>
      <c r="HM15" s="257"/>
      <c r="HN15" s="257"/>
      <c r="HO15" s="257"/>
      <c r="HP15" s="257"/>
      <c r="HQ15" s="257"/>
      <c r="HR15" s="257"/>
      <c r="HS15" s="257"/>
    </row>
    <row r="16" spans="1:227" ht="20.100000000000001" customHeight="1">
      <c r="A16" s="256" t="s">
        <v>799</v>
      </c>
      <c r="B16" s="257"/>
      <c r="C16" s="258"/>
      <c r="D16" s="257"/>
      <c r="E16" s="257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  <c r="EE16" s="256"/>
      <c r="EF16" s="256"/>
      <c r="EG16" s="256"/>
      <c r="EH16" s="256"/>
      <c r="EI16" s="256"/>
      <c r="EJ16" s="256"/>
      <c r="EK16" s="256"/>
      <c r="EL16" s="256"/>
      <c r="EM16" s="256"/>
      <c r="EN16" s="256"/>
      <c r="EO16" s="256"/>
      <c r="EP16" s="256"/>
      <c r="EQ16" s="256"/>
      <c r="ER16" s="256"/>
      <c r="ES16" s="256"/>
      <c r="ET16" s="256"/>
      <c r="EU16" s="256"/>
      <c r="EV16" s="256"/>
      <c r="EW16" s="256"/>
      <c r="EX16" s="256"/>
      <c r="EY16" s="256"/>
      <c r="EZ16" s="256"/>
      <c r="FA16" s="256"/>
      <c r="FB16" s="256"/>
      <c r="FC16" s="256"/>
      <c r="FD16" s="256"/>
      <c r="FE16" s="256"/>
      <c r="FF16" s="256"/>
      <c r="FG16" s="256"/>
      <c r="FH16" s="256"/>
      <c r="FI16" s="256"/>
      <c r="FJ16" s="256"/>
      <c r="FK16" s="256"/>
      <c r="FL16" s="256"/>
      <c r="FM16" s="256"/>
      <c r="FN16" s="256"/>
      <c r="FO16" s="256"/>
      <c r="FP16" s="256"/>
      <c r="FQ16" s="256"/>
      <c r="FR16" s="256"/>
      <c r="FS16" s="256"/>
      <c r="FT16" s="256"/>
      <c r="FU16" s="256"/>
      <c r="FV16" s="256"/>
      <c r="FW16" s="256"/>
      <c r="FX16" s="256"/>
      <c r="FY16" s="256"/>
      <c r="FZ16" s="256"/>
      <c r="GA16" s="256"/>
      <c r="GB16" s="256"/>
      <c r="GC16" s="256"/>
      <c r="GD16" s="256"/>
      <c r="GE16" s="256"/>
      <c r="GF16" s="256"/>
      <c r="GG16" s="256"/>
      <c r="GH16" s="256"/>
      <c r="GI16" s="256"/>
      <c r="GJ16" s="256"/>
      <c r="GK16" s="256"/>
      <c r="GL16" s="256"/>
      <c r="GM16" s="256"/>
      <c r="GN16" s="256"/>
      <c r="GO16" s="256"/>
      <c r="GP16" s="256"/>
      <c r="GQ16" s="256"/>
      <c r="GR16" s="256"/>
      <c r="GS16" s="256"/>
      <c r="GT16" s="256"/>
      <c r="GU16" s="256"/>
      <c r="GV16" s="256"/>
      <c r="GW16" s="256"/>
      <c r="GX16" s="256"/>
      <c r="GY16" s="256"/>
      <c r="GZ16" s="256"/>
      <c r="HA16" s="256"/>
      <c r="HB16" s="256"/>
      <c r="HC16" s="256"/>
      <c r="HD16" s="256"/>
      <c r="HE16" s="256"/>
      <c r="HF16" s="256"/>
      <c r="HG16" s="256"/>
      <c r="HH16" s="256"/>
      <c r="HI16" s="256"/>
      <c r="HJ16" s="256"/>
      <c r="HK16" s="256"/>
      <c r="HL16" s="256"/>
      <c r="HM16" s="256"/>
      <c r="HN16" s="256"/>
      <c r="HO16" s="256"/>
      <c r="HP16" s="256"/>
      <c r="HQ16" s="256"/>
      <c r="HR16" s="256"/>
      <c r="HS16" s="256"/>
    </row>
    <row r="17" spans="1:227" ht="20.100000000000001" customHeight="1">
      <c r="A17" s="256" t="s">
        <v>800</v>
      </c>
      <c r="B17" s="257"/>
      <c r="C17" s="258"/>
      <c r="D17" s="257"/>
      <c r="E17" s="257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  <c r="DU17" s="256"/>
      <c r="DV17" s="256"/>
      <c r="DW17" s="256"/>
      <c r="DX17" s="256"/>
      <c r="DY17" s="256"/>
      <c r="DZ17" s="256"/>
      <c r="EA17" s="256"/>
      <c r="EB17" s="256"/>
      <c r="EC17" s="256"/>
      <c r="ED17" s="256"/>
      <c r="EE17" s="256"/>
      <c r="EF17" s="256"/>
      <c r="EG17" s="256"/>
      <c r="EH17" s="256"/>
      <c r="EI17" s="256"/>
      <c r="EJ17" s="256"/>
      <c r="EK17" s="256"/>
      <c r="EL17" s="256"/>
      <c r="EM17" s="256"/>
      <c r="EN17" s="256"/>
      <c r="EO17" s="256"/>
      <c r="EP17" s="256"/>
      <c r="EQ17" s="256"/>
      <c r="ER17" s="256"/>
      <c r="ES17" s="256"/>
      <c r="ET17" s="256"/>
      <c r="EU17" s="256"/>
      <c r="EV17" s="256"/>
      <c r="EW17" s="256"/>
      <c r="EX17" s="256"/>
      <c r="EY17" s="256"/>
      <c r="EZ17" s="256"/>
      <c r="FA17" s="256"/>
      <c r="FB17" s="256"/>
      <c r="FC17" s="256"/>
      <c r="FD17" s="256"/>
      <c r="FE17" s="256"/>
      <c r="FF17" s="256"/>
      <c r="FG17" s="256"/>
      <c r="FH17" s="256"/>
      <c r="FI17" s="256"/>
      <c r="FJ17" s="256"/>
      <c r="FK17" s="256"/>
      <c r="FL17" s="256"/>
      <c r="FM17" s="256"/>
      <c r="FN17" s="256"/>
      <c r="FO17" s="256"/>
      <c r="FP17" s="256"/>
      <c r="FQ17" s="256"/>
      <c r="FR17" s="256"/>
      <c r="FS17" s="256"/>
      <c r="FT17" s="256"/>
      <c r="FU17" s="256"/>
      <c r="FV17" s="256"/>
      <c r="FW17" s="256"/>
      <c r="FX17" s="256"/>
      <c r="FY17" s="256"/>
      <c r="FZ17" s="256"/>
      <c r="GA17" s="256"/>
      <c r="GB17" s="256"/>
      <c r="GC17" s="256"/>
      <c r="GD17" s="256"/>
      <c r="GE17" s="256"/>
      <c r="GF17" s="256"/>
      <c r="GG17" s="256"/>
      <c r="GH17" s="256"/>
      <c r="GI17" s="256"/>
      <c r="GJ17" s="256"/>
      <c r="GK17" s="256"/>
      <c r="GL17" s="256"/>
      <c r="GM17" s="256"/>
      <c r="GN17" s="256"/>
      <c r="GO17" s="256"/>
      <c r="GP17" s="256"/>
      <c r="GQ17" s="256"/>
      <c r="GR17" s="256"/>
      <c r="GS17" s="256"/>
      <c r="GT17" s="256"/>
      <c r="GU17" s="256"/>
      <c r="GV17" s="256"/>
      <c r="GW17" s="256"/>
      <c r="GX17" s="256"/>
      <c r="GY17" s="256"/>
      <c r="GZ17" s="256"/>
      <c r="HA17" s="256"/>
      <c r="HB17" s="256"/>
      <c r="HC17" s="256"/>
      <c r="HD17" s="256"/>
      <c r="HE17" s="256"/>
      <c r="HF17" s="256"/>
      <c r="HG17" s="256"/>
      <c r="HH17" s="256"/>
      <c r="HI17" s="256"/>
      <c r="HJ17" s="256"/>
      <c r="HK17" s="256"/>
      <c r="HL17" s="256"/>
      <c r="HM17" s="256"/>
      <c r="HN17" s="256"/>
      <c r="HO17" s="256"/>
      <c r="HP17" s="256"/>
      <c r="HQ17" s="256"/>
      <c r="HR17" s="256"/>
      <c r="HS17" s="256"/>
    </row>
    <row r="18" spans="1:227" ht="20.100000000000001" customHeight="1">
      <c r="A18" s="256" t="s">
        <v>801</v>
      </c>
      <c r="B18" s="257"/>
      <c r="C18" s="258"/>
      <c r="D18" s="257"/>
      <c r="E18" s="257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6"/>
      <c r="DT18" s="256"/>
      <c r="DU18" s="256"/>
      <c r="DV18" s="256"/>
      <c r="DW18" s="256"/>
      <c r="DX18" s="256"/>
      <c r="DY18" s="256"/>
      <c r="DZ18" s="256"/>
      <c r="EA18" s="256"/>
      <c r="EB18" s="256"/>
      <c r="EC18" s="256"/>
      <c r="ED18" s="256"/>
      <c r="EE18" s="256"/>
      <c r="EF18" s="256"/>
      <c r="EG18" s="256"/>
      <c r="EH18" s="256"/>
      <c r="EI18" s="256"/>
      <c r="EJ18" s="256"/>
      <c r="EK18" s="256"/>
      <c r="EL18" s="256"/>
      <c r="EM18" s="256"/>
      <c r="EN18" s="256"/>
      <c r="EO18" s="256"/>
      <c r="EP18" s="256"/>
      <c r="EQ18" s="256"/>
      <c r="ER18" s="256"/>
      <c r="ES18" s="256"/>
      <c r="ET18" s="256"/>
      <c r="EU18" s="256"/>
      <c r="EV18" s="256"/>
      <c r="EW18" s="256"/>
      <c r="EX18" s="256"/>
      <c r="EY18" s="256"/>
      <c r="EZ18" s="256"/>
      <c r="FA18" s="256"/>
      <c r="FB18" s="256"/>
      <c r="FC18" s="256"/>
      <c r="FD18" s="256"/>
      <c r="FE18" s="256"/>
      <c r="FF18" s="256"/>
      <c r="FG18" s="256"/>
      <c r="FH18" s="256"/>
      <c r="FI18" s="256"/>
      <c r="FJ18" s="256"/>
      <c r="FK18" s="256"/>
      <c r="FL18" s="256"/>
      <c r="FM18" s="256"/>
      <c r="FN18" s="256"/>
      <c r="FO18" s="256"/>
      <c r="FP18" s="256"/>
      <c r="FQ18" s="256"/>
      <c r="FR18" s="256"/>
      <c r="FS18" s="256"/>
      <c r="FT18" s="256"/>
      <c r="FU18" s="256"/>
      <c r="FV18" s="256"/>
      <c r="FW18" s="256"/>
      <c r="FX18" s="256"/>
      <c r="FY18" s="256"/>
      <c r="FZ18" s="256"/>
      <c r="GA18" s="256"/>
      <c r="GB18" s="256"/>
      <c r="GC18" s="256"/>
      <c r="GD18" s="256"/>
      <c r="GE18" s="256"/>
      <c r="GF18" s="256"/>
      <c r="GG18" s="256"/>
      <c r="GH18" s="256"/>
      <c r="GI18" s="256"/>
      <c r="GJ18" s="256"/>
      <c r="GK18" s="256"/>
      <c r="GL18" s="256"/>
      <c r="GM18" s="256"/>
      <c r="GN18" s="256"/>
      <c r="GO18" s="256"/>
      <c r="GP18" s="256"/>
      <c r="GQ18" s="256"/>
      <c r="GR18" s="256"/>
      <c r="GS18" s="256"/>
      <c r="GT18" s="256"/>
      <c r="GU18" s="256"/>
      <c r="GV18" s="256"/>
      <c r="GW18" s="256"/>
      <c r="GX18" s="256"/>
      <c r="GY18" s="256"/>
      <c r="GZ18" s="256"/>
      <c r="HA18" s="256"/>
      <c r="HB18" s="256"/>
      <c r="HC18" s="256"/>
      <c r="HD18" s="256"/>
      <c r="HE18" s="256"/>
      <c r="HF18" s="256"/>
      <c r="HG18" s="256"/>
      <c r="HH18" s="256"/>
      <c r="HI18" s="256"/>
      <c r="HJ18" s="256"/>
      <c r="HK18" s="256"/>
      <c r="HL18" s="256"/>
      <c r="HM18" s="256"/>
      <c r="HN18" s="256"/>
      <c r="HO18" s="256"/>
      <c r="HP18" s="256"/>
      <c r="HQ18" s="256"/>
      <c r="HR18" s="256"/>
      <c r="HS18" s="256"/>
    </row>
    <row r="19" spans="1:227" ht="20.100000000000001" customHeight="1">
      <c r="A19" s="256" t="s">
        <v>802</v>
      </c>
      <c r="B19" s="257"/>
      <c r="C19" s="258"/>
      <c r="D19" s="257"/>
      <c r="E19" s="257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6"/>
      <c r="DG19" s="256"/>
      <c r="DH19" s="256"/>
      <c r="DI19" s="256"/>
      <c r="DJ19" s="256"/>
      <c r="DK19" s="256"/>
      <c r="DL19" s="256"/>
      <c r="DM19" s="256"/>
      <c r="DN19" s="256"/>
      <c r="DO19" s="256"/>
      <c r="DP19" s="256"/>
      <c r="DQ19" s="256"/>
      <c r="DR19" s="256"/>
      <c r="DS19" s="256"/>
      <c r="DT19" s="256"/>
      <c r="DU19" s="256"/>
      <c r="DV19" s="256"/>
      <c r="DW19" s="256"/>
      <c r="DX19" s="256"/>
      <c r="DY19" s="256"/>
      <c r="DZ19" s="256"/>
      <c r="EA19" s="256"/>
      <c r="EB19" s="256"/>
      <c r="EC19" s="256"/>
      <c r="ED19" s="256"/>
      <c r="EE19" s="256"/>
      <c r="EF19" s="256"/>
      <c r="EG19" s="256"/>
      <c r="EH19" s="256"/>
      <c r="EI19" s="256"/>
      <c r="EJ19" s="256"/>
      <c r="EK19" s="256"/>
      <c r="EL19" s="256"/>
      <c r="EM19" s="256"/>
      <c r="EN19" s="256"/>
      <c r="EO19" s="256"/>
      <c r="EP19" s="256"/>
      <c r="EQ19" s="256"/>
      <c r="ER19" s="256"/>
      <c r="ES19" s="256"/>
      <c r="ET19" s="256"/>
      <c r="EU19" s="256"/>
      <c r="EV19" s="256"/>
      <c r="EW19" s="256"/>
      <c r="EX19" s="256"/>
      <c r="EY19" s="256"/>
      <c r="EZ19" s="256"/>
      <c r="FA19" s="256"/>
      <c r="FB19" s="256"/>
      <c r="FC19" s="256"/>
      <c r="FD19" s="256"/>
      <c r="FE19" s="256"/>
      <c r="FF19" s="256"/>
      <c r="FG19" s="256"/>
      <c r="FH19" s="256"/>
      <c r="FI19" s="256"/>
      <c r="FJ19" s="256"/>
      <c r="FK19" s="256"/>
      <c r="FL19" s="256"/>
      <c r="FM19" s="256"/>
      <c r="FN19" s="256"/>
      <c r="FO19" s="256"/>
      <c r="FP19" s="256"/>
      <c r="FQ19" s="256"/>
      <c r="FR19" s="256"/>
      <c r="FS19" s="256"/>
      <c r="FT19" s="256"/>
      <c r="FU19" s="256"/>
      <c r="FV19" s="256"/>
      <c r="FW19" s="256"/>
      <c r="FX19" s="256"/>
      <c r="FY19" s="256"/>
      <c r="FZ19" s="256"/>
      <c r="GA19" s="256"/>
      <c r="GB19" s="256"/>
      <c r="GC19" s="256"/>
      <c r="GD19" s="256"/>
      <c r="GE19" s="256"/>
      <c r="GF19" s="256"/>
      <c r="GG19" s="256"/>
      <c r="GH19" s="256"/>
      <c r="GI19" s="256"/>
      <c r="GJ19" s="256"/>
      <c r="GK19" s="256"/>
      <c r="GL19" s="256"/>
      <c r="GM19" s="256"/>
      <c r="GN19" s="256"/>
      <c r="GO19" s="256"/>
      <c r="GP19" s="256"/>
      <c r="GQ19" s="256"/>
      <c r="GR19" s="256"/>
      <c r="GS19" s="256"/>
      <c r="GT19" s="256"/>
      <c r="GU19" s="256"/>
      <c r="GV19" s="256"/>
      <c r="GW19" s="256"/>
      <c r="GX19" s="256"/>
      <c r="GY19" s="256"/>
      <c r="GZ19" s="256"/>
      <c r="HA19" s="256"/>
      <c r="HB19" s="256"/>
      <c r="HC19" s="256"/>
      <c r="HD19" s="256"/>
      <c r="HE19" s="256"/>
      <c r="HF19" s="256"/>
      <c r="HG19" s="256"/>
      <c r="HH19" s="256"/>
      <c r="HI19" s="256"/>
      <c r="HJ19" s="256"/>
      <c r="HK19" s="256"/>
      <c r="HL19" s="256"/>
      <c r="HM19" s="256"/>
      <c r="HN19" s="256"/>
      <c r="HO19" s="256"/>
      <c r="HP19" s="256"/>
      <c r="HQ19" s="256"/>
      <c r="HR19" s="256"/>
      <c r="HS19" s="256"/>
    </row>
    <row r="20" spans="1:227" ht="20.100000000000001" customHeight="1">
      <c r="A20" s="256" t="s">
        <v>803</v>
      </c>
      <c r="B20" s="257"/>
      <c r="C20" s="258"/>
      <c r="D20" s="257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  <c r="DD20" s="256"/>
      <c r="DE20" s="256"/>
      <c r="DF20" s="256"/>
      <c r="DG20" s="256"/>
      <c r="DH20" s="256"/>
      <c r="DI20" s="256"/>
      <c r="DJ20" s="256"/>
      <c r="DK20" s="256"/>
      <c r="DL20" s="256"/>
      <c r="DM20" s="256"/>
      <c r="DN20" s="256"/>
      <c r="DO20" s="256"/>
      <c r="DP20" s="256"/>
      <c r="DQ20" s="256"/>
      <c r="DR20" s="256"/>
      <c r="DS20" s="256"/>
      <c r="DT20" s="256"/>
      <c r="DU20" s="256"/>
      <c r="DV20" s="256"/>
      <c r="DW20" s="256"/>
      <c r="DX20" s="256"/>
      <c r="DY20" s="256"/>
      <c r="DZ20" s="256"/>
      <c r="EA20" s="256"/>
      <c r="EB20" s="256"/>
      <c r="EC20" s="256"/>
      <c r="ED20" s="256"/>
      <c r="EE20" s="256"/>
      <c r="EF20" s="256"/>
      <c r="EG20" s="256"/>
      <c r="EH20" s="256"/>
      <c r="EI20" s="256"/>
      <c r="EJ20" s="256"/>
      <c r="EK20" s="256"/>
      <c r="EL20" s="256"/>
      <c r="EM20" s="256"/>
      <c r="EN20" s="256"/>
      <c r="EO20" s="256"/>
      <c r="EP20" s="256"/>
      <c r="EQ20" s="256"/>
      <c r="ER20" s="256"/>
      <c r="ES20" s="256"/>
      <c r="ET20" s="256"/>
      <c r="EU20" s="256"/>
      <c r="EV20" s="256"/>
      <c r="EW20" s="256"/>
      <c r="EX20" s="256"/>
      <c r="EY20" s="256"/>
      <c r="EZ20" s="256"/>
      <c r="FA20" s="256"/>
      <c r="FB20" s="256"/>
      <c r="FC20" s="256"/>
      <c r="FD20" s="256"/>
      <c r="FE20" s="256"/>
      <c r="FF20" s="256"/>
      <c r="FG20" s="256"/>
      <c r="FH20" s="256"/>
      <c r="FI20" s="256"/>
      <c r="FJ20" s="256"/>
      <c r="FK20" s="256"/>
      <c r="FL20" s="256"/>
      <c r="FM20" s="256"/>
      <c r="FN20" s="256"/>
      <c r="FO20" s="256"/>
      <c r="FP20" s="256"/>
      <c r="FQ20" s="256"/>
      <c r="FR20" s="256"/>
      <c r="FS20" s="256"/>
      <c r="FT20" s="256"/>
      <c r="FU20" s="256"/>
      <c r="FV20" s="256"/>
      <c r="FW20" s="256"/>
      <c r="FX20" s="256"/>
      <c r="FY20" s="256"/>
      <c r="FZ20" s="256"/>
      <c r="GA20" s="256"/>
      <c r="GB20" s="256"/>
      <c r="GC20" s="256"/>
      <c r="GD20" s="256"/>
      <c r="GE20" s="256"/>
      <c r="GF20" s="256"/>
      <c r="GG20" s="256"/>
      <c r="GH20" s="256"/>
      <c r="GI20" s="256"/>
      <c r="GJ20" s="256"/>
      <c r="GK20" s="256"/>
      <c r="GL20" s="256"/>
      <c r="GM20" s="256"/>
      <c r="GN20" s="256"/>
      <c r="GO20" s="256"/>
      <c r="GP20" s="256"/>
      <c r="GQ20" s="256"/>
      <c r="GR20" s="256"/>
      <c r="GS20" s="256"/>
      <c r="GT20" s="256"/>
      <c r="GU20" s="256"/>
      <c r="GV20" s="256"/>
      <c r="GW20" s="256"/>
      <c r="GX20" s="256"/>
      <c r="GY20" s="256"/>
      <c r="GZ20" s="256"/>
      <c r="HA20" s="256"/>
      <c r="HB20" s="256"/>
      <c r="HC20" s="256"/>
      <c r="HD20" s="256"/>
      <c r="HE20" s="256"/>
      <c r="HF20" s="256"/>
      <c r="HG20" s="256"/>
      <c r="HH20" s="256"/>
      <c r="HI20" s="256"/>
      <c r="HJ20" s="256"/>
      <c r="HK20" s="256"/>
      <c r="HL20" s="256"/>
      <c r="HM20" s="256"/>
      <c r="HN20" s="256"/>
      <c r="HO20" s="256"/>
      <c r="HP20" s="256"/>
      <c r="HQ20" s="256"/>
      <c r="HR20" s="256"/>
      <c r="HS20" s="256"/>
    </row>
    <row r="21" spans="1:227" ht="20.100000000000001" customHeight="1">
      <c r="A21" s="264" t="s">
        <v>804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  <c r="DP21" s="256"/>
      <c r="DQ21" s="256"/>
      <c r="DR21" s="256"/>
      <c r="DS21" s="256"/>
      <c r="DT21" s="256"/>
      <c r="DU21" s="256"/>
      <c r="DV21" s="256"/>
      <c r="DW21" s="256"/>
      <c r="DX21" s="256"/>
      <c r="DY21" s="256"/>
      <c r="DZ21" s="256"/>
      <c r="EA21" s="256"/>
      <c r="EB21" s="256"/>
      <c r="EC21" s="256"/>
      <c r="ED21" s="256"/>
      <c r="EE21" s="256"/>
      <c r="EF21" s="256"/>
      <c r="EG21" s="256"/>
      <c r="EH21" s="256"/>
      <c r="EI21" s="256"/>
      <c r="EJ21" s="256"/>
      <c r="EK21" s="256"/>
      <c r="EL21" s="256"/>
      <c r="EM21" s="256"/>
      <c r="EN21" s="256"/>
      <c r="EO21" s="256"/>
      <c r="EP21" s="256"/>
      <c r="EQ21" s="256"/>
      <c r="ER21" s="256"/>
      <c r="ES21" s="256"/>
      <c r="ET21" s="256"/>
      <c r="EU21" s="256"/>
      <c r="EV21" s="256"/>
      <c r="EW21" s="256"/>
      <c r="EX21" s="256"/>
      <c r="EY21" s="256"/>
      <c r="EZ21" s="256"/>
      <c r="FA21" s="256"/>
      <c r="FB21" s="256"/>
      <c r="FC21" s="256"/>
      <c r="FD21" s="256"/>
      <c r="FE21" s="256"/>
      <c r="FF21" s="256"/>
      <c r="FG21" s="256"/>
      <c r="FH21" s="256"/>
      <c r="FI21" s="256"/>
      <c r="FJ21" s="256"/>
      <c r="FK21" s="256"/>
      <c r="FL21" s="256"/>
      <c r="FM21" s="256"/>
      <c r="FN21" s="256"/>
      <c r="FO21" s="256"/>
      <c r="FP21" s="256"/>
      <c r="FQ21" s="256"/>
      <c r="FR21" s="256"/>
      <c r="FS21" s="256"/>
      <c r="FT21" s="256"/>
      <c r="FU21" s="256"/>
      <c r="FV21" s="256"/>
      <c r="FW21" s="256"/>
      <c r="FX21" s="256"/>
      <c r="FY21" s="256"/>
      <c r="FZ21" s="256"/>
      <c r="GA21" s="256"/>
      <c r="GB21" s="256"/>
      <c r="GC21" s="256"/>
      <c r="GD21" s="256"/>
      <c r="GE21" s="256"/>
      <c r="GF21" s="256"/>
      <c r="GG21" s="256"/>
      <c r="GH21" s="256"/>
      <c r="GI21" s="256"/>
      <c r="GJ21" s="256"/>
      <c r="GK21" s="256"/>
      <c r="GL21" s="256"/>
      <c r="GM21" s="256"/>
      <c r="GN21" s="256"/>
      <c r="GO21" s="256"/>
      <c r="GP21" s="256"/>
      <c r="GQ21" s="256"/>
      <c r="GR21" s="256"/>
      <c r="GS21" s="256"/>
      <c r="GT21" s="256"/>
      <c r="GU21" s="256"/>
      <c r="GV21" s="256"/>
      <c r="GW21" s="256"/>
      <c r="GX21" s="256"/>
      <c r="GY21" s="256"/>
      <c r="GZ21" s="256"/>
      <c r="HA21" s="256"/>
      <c r="HB21" s="256"/>
      <c r="HC21" s="256"/>
      <c r="HD21" s="256"/>
      <c r="HE21" s="256"/>
      <c r="HF21" s="256"/>
      <c r="HG21" s="256"/>
      <c r="HH21" s="256"/>
      <c r="HI21" s="256"/>
      <c r="HJ21" s="256"/>
      <c r="HK21" s="256"/>
      <c r="HL21" s="256"/>
      <c r="HM21" s="256"/>
      <c r="HN21" s="256"/>
      <c r="HO21" s="256"/>
      <c r="HP21" s="256"/>
      <c r="HQ21" s="256"/>
      <c r="HR21" s="256"/>
      <c r="HS21" s="256"/>
    </row>
    <row r="22" spans="1:227" ht="20.100000000000001" customHeight="1">
      <c r="A22" s="266" t="s">
        <v>805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256"/>
      <c r="DC22" s="256"/>
      <c r="DD22" s="256"/>
      <c r="DE22" s="256"/>
      <c r="DF22" s="256"/>
      <c r="DG22" s="256"/>
      <c r="DH22" s="256"/>
      <c r="DI22" s="256"/>
      <c r="DJ22" s="256"/>
      <c r="DK22" s="256"/>
      <c r="DL22" s="256"/>
      <c r="DM22" s="256"/>
      <c r="DN22" s="256"/>
      <c r="DO22" s="256"/>
      <c r="DP22" s="256"/>
      <c r="DQ22" s="256"/>
      <c r="DR22" s="256"/>
      <c r="DS22" s="256"/>
      <c r="DT22" s="256"/>
      <c r="DU22" s="256"/>
      <c r="DV22" s="256"/>
      <c r="DW22" s="256"/>
      <c r="DX22" s="256"/>
      <c r="DY22" s="256"/>
      <c r="DZ22" s="256"/>
      <c r="EA22" s="256"/>
      <c r="EB22" s="256"/>
      <c r="EC22" s="256"/>
      <c r="ED22" s="256"/>
      <c r="EE22" s="256"/>
      <c r="EF22" s="256"/>
      <c r="EG22" s="256"/>
      <c r="EH22" s="256"/>
      <c r="EI22" s="256"/>
      <c r="EJ22" s="256"/>
      <c r="EK22" s="256"/>
      <c r="EL22" s="256"/>
      <c r="EM22" s="256"/>
      <c r="EN22" s="256"/>
      <c r="EO22" s="256"/>
      <c r="EP22" s="256"/>
      <c r="EQ22" s="256"/>
      <c r="ER22" s="256"/>
      <c r="ES22" s="256"/>
      <c r="ET22" s="256"/>
      <c r="EU22" s="256"/>
      <c r="EV22" s="256"/>
      <c r="EW22" s="256"/>
      <c r="EX22" s="256"/>
      <c r="EY22" s="256"/>
      <c r="EZ22" s="256"/>
      <c r="FA22" s="256"/>
      <c r="FB22" s="256"/>
      <c r="FC22" s="256"/>
      <c r="FD22" s="256"/>
      <c r="FE22" s="256"/>
      <c r="FF22" s="256"/>
      <c r="FG22" s="256"/>
      <c r="FH22" s="256"/>
      <c r="FI22" s="256"/>
      <c r="FJ22" s="256"/>
      <c r="FK22" s="256"/>
      <c r="FL22" s="256"/>
      <c r="FM22" s="256"/>
      <c r="FN22" s="256"/>
      <c r="FO22" s="256"/>
      <c r="FP22" s="256"/>
      <c r="FQ22" s="256"/>
      <c r="FR22" s="256"/>
      <c r="FS22" s="256"/>
      <c r="FT22" s="256"/>
      <c r="FU22" s="256"/>
      <c r="FV22" s="256"/>
      <c r="FW22" s="256"/>
      <c r="FX22" s="256"/>
      <c r="FY22" s="256"/>
      <c r="FZ22" s="256"/>
      <c r="GA22" s="256"/>
      <c r="GB22" s="256"/>
      <c r="GC22" s="256"/>
      <c r="GD22" s="256"/>
      <c r="GE22" s="256"/>
      <c r="GF22" s="256"/>
      <c r="GG22" s="256"/>
      <c r="GH22" s="256"/>
      <c r="GI22" s="256"/>
      <c r="GJ22" s="256"/>
      <c r="GK22" s="256"/>
      <c r="GL22" s="256"/>
      <c r="GM22" s="256"/>
      <c r="GN22" s="256"/>
      <c r="GO22" s="256"/>
      <c r="GP22" s="256"/>
      <c r="GQ22" s="256"/>
      <c r="GR22" s="256"/>
      <c r="GS22" s="256"/>
      <c r="GT22" s="256"/>
      <c r="GU22" s="256"/>
      <c r="GV22" s="256"/>
      <c r="GW22" s="256"/>
      <c r="GX22" s="256"/>
      <c r="GY22" s="256"/>
      <c r="GZ22" s="256"/>
      <c r="HA22" s="256"/>
      <c r="HB22" s="256"/>
      <c r="HC22" s="256"/>
      <c r="HD22" s="256"/>
      <c r="HE22" s="256"/>
      <c r="HF22" s="256"/>
      <c r="HG22" s="256"/>
      <c r="HH22" s="256"/>
      <c r="HI22" s="256"/>
      <c r="HJ22" s="256"/>
      <c r="HK22" s="256"/>
      <c r="HL22" s="256"/>
      <c r="HM22" s="256"/>
      <c r="HN22" s="256"/>
      <c r="HO22" s="256"/>
      <c r="HP22" s="256"/>
      <c r="HQ22" s="256"/>
      <c r="HR22" s="256"/>
      <c r="HS22" s="256"/>
    </row>
    <row r="23" spans="1:227" ht="20.100000000000001" customHeight="1" thickBot="1">
      <c r="A23" s="268"/>
      <c r="B23" s="258"/>
      <c r="C23" s="257"/>
      <c r="D23" s="258"/>
      <c r="E23" s="257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56"/>
      <c r="DG23" s="256"/>
      <c r="DH23" s="256"/>
      <c r="DI23" s="256"/>
      <c r="DJ23" s="256"/>
      <c r="DK23" s="256"/>
      <c r="DL23" s="256"/>
      <c r="DM23" s="256"/>
      <c r="DN23" s="256"/>
      <c r="DO23" s="256"/>
      <c r="DP23" s="256"/>
      <c r="DQ23" s="256"/>
      <c r="DR23" s="256"/>
      <c r="DS23" s="256"/>
      <c r="DT23" s="256"/>
      <c r="DU23" s="256"/>
      <c r="DV23" s="256"/>
      <c r="DW23" s="256"/>
      <c r="DX23" s="256"/>
      <c r="DY23" s="256"/>
      <c r="DZ23" s="256"/>
      <c r="EA23" s="256"/>
      <c r="EB23" s="256"/>
      <c r="EC23" s="256"/>
      <c r="ED23" s="256"/>
      <c r="EE23" s="256"/>
      <c r="EF23" s="256"/>
      <c r="EG23" s="256"/>
      <c r="EH23" s="256"/>
      <c r="EI23" s="256"/>
      <c r="EJ23" s="256"/>
      <c r="EK23" s="256"/>
      <c r="EL23" s="256"/>
      <c r="EM23" s="256"/>
      <c r="EN23" s="256"/>
      <c r="EO23" s="256"/>
      <c r="EP23" s="256"/>
      <c r="EQ23" s="256"/>
      <c r="ER23" s="256"/>
      <c r="ES23" s="256"/>
      <c r="ET23" s="256"/>
      <c r="EU23" s="256"/>
      <c r="EV23" s="256"/>
      <c r="EW23" s="256"/>
      <c r="EX23" s="256"/>
      <c r="EY23" s="256"/>
      <c r="EZ23" s="256"/>
      <c r="FA23" s="256"/>
      <c r="FB23" s="256"/>
      <c r="FC23" s="256"/>
      <c r="FD23" s="256"/>
      <c r="FE23" s="256"/>
      <c r="FF23" s="256"/>
      <c r="FG23" s="256"/>
      <c r="FH23" s="256"/>
      <c r="FI23" s="256"/>
      <c r="FJ23" s="256"/>
      <c r="FK23" s="256"/>
      <c r="FL23" s="256"/>
      <c r="FM23" s="256"/>
      <c r="FN23" s="256"/>
      <c r="FO23" s="256"/>
      <c r="FP23" s="256"/>
      <c r="FQ23" s="256"/>
      <c r="FR23" s="256"/>
      <c r="FS23" s="256"/>
      <c r="FT23" s="256"/>
      <c r="FU23" s="256"/>
      <c r="FV23" s="256"/>
      <c r="FW23" s="256"/>
      <c r="FX23" s="256"/>
      <c r="FY23" s="256"/>
      <c r="FZ23" s="256"/>
      <c r="GA23" s="256"/>
      <c r="GB23" s="256"/>
      <c r="GC23" s="256"/>
      <c r="GD23" s="256"/>
      <c r="GE23" s="256"/>
      <c r="GF23" s="256"/>
      <c r="GG23" s="256"/>
      <c r="GH23" s="256"/>
      <c r="GI23" s="256"/>
      <c r="GJ23" s="256"/>
      <c r="GK23" s="256"/>
      <c r="GL23" s="256"/>
      <c r="GM23" s="256"/>
      <c r="GN23" s="256"/>
      <c r="GO23" s="256"/>
      <c r="GP23" s="256"/>
      <c r="GQ23" s="256"/>
      <c r="GR23" s="256"/>
      <c r="GS23" s="256"/>
      <c r="GT23" s="256"/>
      <c r="GU23" s="256"/>
      <c r="GV23" s="256"/>
      <c r="GW23" s="256"/>
      <c r="GX23" s="256"/>
      <c r="GY23" s="256"/>
      <c r="GZ23" s="256"/>
      <c r="HA23" s="256"/>
      <c r="HB23" s="256"/>
      <c r="HC23" s="256"/>
      <c r="HD23" s="256"/>
      <c r="HE23" s="256"/>
      <c r="HF23" s="256"/>
      <c r="HG23" s="256"/>
      <c r="HH23" s="256"/>
      <c r="HI23" s="256"/>
      <c r="HJ23" s="256"/>
      <c r="HK23" s="256"/>
      <c r="HL23" s="256"/>
      <c r="HM23" s="256"/>
      <c r="HN23" s="256"/>
      <c r="HO23" s="256"/>
      <c r="HP23" s="256"/>
      <c r="HQ23" s="256"/>
      <c r="HR23" s="256"/>
      <c r="HS23" s="256"/>
    </row>
    <row r="24" spans="1:227" ht="20.100000000000001" customHeight="1">
      <c r="A24" s="256"/>
      <c r="B24" s="257"/>
      <c r="C24" s="258"/>
      <c r="D24" s="257"/>
      <c r="E24" s="257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/>
      <c r="EC24" s="256"/>
      <c r="ED24" s="256"/>
      <c r="EE24" s="256"/>
      <c r="EF24" s="256"/>
      <c r="EG24" s="256"/>
      <c r="EH24" s="256"/>
      <c r="EI24" s="256"/>
      <c r="EJ24" s="256"/>
      <c r="EK24" s="256"/>
      <c r="EL24" s="256"/>
      <c r="EM24" s="256"/>
      <c r="EN24" s="256"/>
      <c r="EO24" s="256"/>
      <c r="EP24" s="256"/>
      <c r="EQ24" s="256"/>
      <c r="ER24" s="256"/>
      <c r="ES24" s="256"/>
      <c r="ET24" s="256"/>
      <c r="EU24" s="256"/>
      <c r="EV24" s="256"/>
      <c r="EW24" s="256"/>
      <c r="EX24" s="256"/>
      <c r="EY24" s="256"/>
      <c r="EZ24" s="256"/>
      <c r="FA24" s="256"/>
      <c r="FB24" s="256"/>
      <c r="FC24" s="256"/>
      <c r="FD24" s="256"/>
      <c r="FE24" s="256"/>
      <c r="FF24" s="256"/>
      <c r="FG24" s="256"/>
      <c r="FH24" s="256"/>
      <c r="FI24" s="256"/>
      <c r="FJ24" s="256"/>
      <c r="FK24" s="256"/>
      <c r="FL24" s="256"/>
      <c r="FM24" s="256"/>
      <c r="FN24" s="256"/>
      <c r="FO24" s="256"/>
      <c r="FP24" s="256"/>
      <c r="FQ24" s="256"/>
      <c r="FR24" s="256"/>
      <c r="FS24" s="256"/>
      <c r="FT24" s="256"/>
      <c r="FU24" s="256"/>
      <c r="FV24" s="256"/>
      <c r="FW24" s="256"/>
      <c r="FX24" s="256"/>
      <c r="FY24" s="256"/>
      <c r="FZ24" s="256"/>
      <c r="GA24" s="256"/>
      <c r="GB24" s="256"/>
      <c r="GC24" s="256"/>
      <c r="GD24" s="256"/>
      <c r="GE24" s="256"/>
      <c r="GF24" s="256"/>
      <c r="GG24" s="256"/>
      <c r="GH24" s="256"/>
      <c r="GI24" s="256"/>
      <c r="GJ24" s="256"/>
      <c r="GK24" s="256"/>
      <c r="GL24" s="256"/>
      <c r="GM24" s="256"/>
      <c r="GN24" s="256"/>
      <c r="GO24" s="256"/>
      <c r="GP24" s="256"/>
      <c r="GQ24" s="256"/>
      <c r="GR24" s="256"/>
      <c r="GS24" s="256"/>
      <c r="GT24" s="256"/>
      <c r="GU24" s="256"/>
      <c r="GV24" s="256"/>
      <c r="GW24" s="256"/>
      <c r="GX24" s="256"/>
      <c r="GY24" s="256"/>
      <c r="GZ24" s="256"/>
      <c r="HA24" s="256"/>
      <c r="HB24" s="256"/>
      <c r="HC24" s="256"/>
      <c r="HD24" s="256"/>
      <c r="HE24" s="256"/>
      <c r="HF24" s="256"/>
      <c r="HG24" s="256"/>
      <c r="HH24" s="256"/>
      <c r="HI24" s="256"/>
      <c r="HJ24" s="256"/>
      <c r="HK24" s="256"/>
      <c r="HL24" s="256"/>
      <c r="HM24" s="256"/>
      <c r="HN24" s="256"/>
      <c r="HO24" s="256"/>
      <c r="HP24" s="256"/>
      <c r="HQ24" s="256"/>
      <c r="HR24" s="256"/>
      <c r="HS24" s="256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N10" sqref="N10"/>
    </sheetView>
  </sheetViews>
  <sheetFormatPr defaultColWidth="10.75" defaultRowHeight="20.100000000000001" customHeight="1"/>
  <cols>
    <col min="1" max="1" width="11.75" style="53" customWidth="1"/>
    <col min="2" max="2" width="7.5" style="54" customWidth="1"/>
    <col min="3" max="4" width="7.75" style="54" customWidth="1"/>
    <col min="5" max="5" width="7.625" style="54" customWidth="1"/>
    <col min="6" max="7" width="13" style="54" customWidth="1"/>
    <col min="8" max="8" width="13.25" style="54" customWidth="1"/>
    <col min="9" max="9" width="14.25" style="54" customWidth="1"/>
    <col min="10" max="10" width="11.125" style="52" customWidth="1"/>
    <col min="11" max="11" width="9.75" style="55" customWidth="1"/>
    <col min="12" max="12" width="10" style="55" customWidth="1"/>
    <col min="13" max="13" width="9.125" style="56" customWidth="1"/>
    <col min="14" max="256" width="10.75" style="52"/>
    <col min="257" max="257" width="11" style="52" customWidth="1"/>
    <col min="258" max="258" width="8.25" style="52" customWidth="1"/>
    <col min="259" max="259" width="8.125" style="52" customWidth="1"/>
    <col min="260" max="260" width="8.25" style="52" customWidth="1"/>
    <col min="261" max="261" width="8.375" style="52" customWidth="1"/>
    <col min="262" max="262" width="14" style="52" customWidth="1"/>
    <col min="263" max="263" width="14.25" style="52" customWidth="1"/>
    <col min="264" max="264" width="14" style="52" customWidth="1"/>
    <col min="265" max="265" width="12.875" style="52" customWidth="1"/>
    <col min="266" max="266" width="11" style="52" customWidth="1"/>
    <col min="267" max="268" width="11.125" style="52" customWidth="1"/>
    <col min="269" max="512" width="10.75" style="52"/>
    <col min="513" max="513" width="11" style="52" customWidth="1"/>
    <col min="514" max="514" width="8.25" style="52" customWidth="1"/>
    <col min="515" max="515" width="8.125" style="52" customWidth="1"/>
    <col min="516" max="516" width="8.25" style="52" customWidth="1"/>
    <col min="517" max="517" width="8.375" style="52" customWidth="1"/>
    <col min="518" max="518" width="14" style="52" customWidth="1"/>
    <col min="519" max="519" width="14.25" style="52" customWidth="1"/>
    <col min="520" max="520" width="14" style="52" customWidth="1"/>
    <col min="521" max="521" width="12.875" style="52" customWidth="1"/>
    <col min="522" max="522" width="11" style="52" customWidth="1"/>
    <col min="523" max="524" width="11.125" style="52" customWidth="1"/>
    <col min="525" max="768" width="10.75" style="52"/>
    <col min="769" max="769" width="11" style="52" customWidth="1"/>
    <col min="770" max="770" width="8.25" style="52" customWidth="1"/>
    <col min="771" max="771" width="8.125" style="52" customWidth="1"/>
    <col min="772" max="772" width="8.25" style="52" customWidth="1"/>
    <col min="773" max="773" width="8.375" style="52" customWidth="1"/>
    <col min="774" max="774" width="14" style="52" customWidth="1"/>
    <col min="775" max="775" width="14.25" style="52" customWidth="1"/>
    <col min="776" max="776" width="14" style="52" customWidth="1"/>
    <col min="777" max="777" width="12.875" style="52" customWidth="1"/>
    <col min="778" max="778" width="11" style="52" customWidth="1"/>
    <col min="779" max="780" width="11.125" style="52" customWidth="1"/>
    <col min="781" max="1024" width="10.75" style="52"/>
    <col min="1025" max="1025" width="11" style="52" customWidth="1"/>
    <col min="1026" max="1026" width="8.25" style="52" customWidth="1"/>
    <col min="1027" max="1027" width="8.125" style="52" customWidth="1"/>
    <col min="1028" max="1028" width="8.25" style="52" customWidth="1"/>
    <col min="1029" max="1029" width="8.375" style="52" customWidth="1"/>
    <col min="1030" max="1030" width="14" style="52" customWidth="1"/>
    <col min="1031" max="1031" width="14.25" style="52" customWidth="1"/>
    <col min="1032" max="1032" width="14" style="52" customWidth="1"/>
    <col min="1033" max="1033" width="12.875" style="52" customWidth="1"/>
    <col min="1034" max="1034" width="11" style="52" customWidth="1"/>
    <col min="1035" max="1036" width="11.125" style="52" customWidth="1"/>
    <col min="1037" max="1280" width="10.75" style="52"/>
    <col min="1281" max="1281" width="11" style="52" customWidth="1"/>
    <col min="1282" max="1282" width="8.25" style="52" customWidth="1"/>
    <col min="1283" max="1283" width="8.125" style="52" customWidth="1"/>
    <col min="1284" max="1284" width="8.25" style="52" customWidth="1"/>
    <col min="1285" max="1285" width="8.375" style="52" customWidth="1"/>
    <col min="1286" max="1286" width="14" style="52" customWidth="1"/>
    <col min="1287" max="1287" width="14.25" style="52" customWidth="1"/>
    <col min="1288" max="1288" width="14" style="52" customWidth="1"/>
    <col min="1289" max="1289" width="12.875" style="52" customWidth="1"/>
    <col min="1290" max="1290" width="11" style="52" customWidth="1"/>
    <col min="1291" max="1292" width="11.125" style="52" customWidth="1"/>
    <col min="1293" max="1536" width="10.75" style="52"/>
    <col min="1537" max="1537" width="11" style="52" customWidth="1"/>
    <col min="1538" max="1538" width="8.25" style="52" customWidth="1"/>
    <col min="1539" max="1539" width="8.125" style="52" customWidth="1"/>
    <col min="1540" max="1540" width="8.25" style="52" customWidth="1"/>
    <col min="1541" max="1541" width="8.375" style="52" customWidth="1"/>
    <col min="1542" max="1542" width="14" style="52" customWidth="1"/>
    <col min="1543" max="1543" width="14.25" style="52" customWidth="1"/>
    <col min="1544" max="1544" width="14" style="52" customWidth="1"/>
    <col min="1545" max="1545" width="12.875" style="52" customWidth="1"/>
    <col min="1546" max="1546" width="11" style="52" customWidth="1"/>
    <col min="1547" max="1548" width="11.125" style="52" customWidth="1"/>
    <col min="1549" max="1792" width="10.75" style="52"/>
    <col min="1793" max="1793" width="11" style="52" customWidth="1"/>
    <col min="1794" max="1794" width="8.25" style="52" customWidth="1"/>
    <col min="1795" max="1795" width="8.125" style="52" customWidth="1"/>
    <col min="1796" max="1796" width="8.25" style="52" customWidth="1"/>
    <col min="1797" max="1797" width="8.375" style="52" customWidth="1"/>
    <col min="1798" max="1798" width="14" style="52" customWidth="1"/>
    <col min="1799" max="1799" width="14.25" style="52" customWidth="1"/>
    <col min="1800" max="1800" width="14" style="52" customWidth="1"/>
    <col min="1801" max="1801" width="12.875" style="52" customWidth="1"/>
    <col min="1802" max="1802" width="11" style="52" customWidth="1"/>
    <col min="1803" max="1804" width="11.125" style="52" customWidth="1"/>
    <col min="1805" max="2048" width="10.75" style="52"/>
    <col min="2049" max="2049" width="11" style="52" customWidth="1"/>
    <col min="2050" max="2050" width="8.25" style="52" customWidth="1"/>
    <col min="2051" max="2051" width="8.125" style="52" customWidth="1"/>
    <col min="2052" max="2052" width="8.25" style="52" customWidth="1"/>
    <col min="2053" max="2053" width="8.375" style="52" customWidth="1"/>
    <col min="2054" max="2054" width="14" style="52" customWidth="1"/>
    <col min="2055" max="2055" width="14.25" style="52" customWidth="1"/>
    <col min="2056" max="2056" width="14" style="52" customWidth="1"/>
    <col min="2057" max="2057" width="12.875" style="52" customWidth="1"/>
    <col min="2058" max="2058" width="11" style="52" customWidth="1"/>
    <col min="2059" max="2060" width="11.125" style="52" customWidth="1"/>
    <col min="2061" max="2304" width="10.75" style="52"/>
    <col min="2305" max="2305" width="11" style="52" customWidth="1"/>
    <col min="2306" max="2306" width="8.25" style="52" customWidth="1"/>
    <col min="2307" max="2307" width="8.125" style="52" customWidth="1"/>
    <col min="2308" max="2308" width="8.25" style="52" customWidth="1"/>
    <col min="2309" max="2309" width="8.375" style="52" customWidth="1"/>
    <col min="2310" max="2310" width="14" style="52" customWidth="1"/>
    <col min="2311" max="2311" width="14.25" style="52" customWidth="1"/>
    <col min="2312" max="2312" width="14" style="52" customWidth="1"/>
    <col min="2313" max="2313" width="12.875" style="52" customWidth="1"/>
    <col min="2314" max="2314" width="11" style="52" customWidth="1"/>
    <col min="2315" max="2316" width="11.125" style="52" customWidth="1"/>
    <col min="2317" max="2560" width="10.75" style="52"/>
    <col min="2561" max="2561" width="11" style="52" customWidth="1"/>
    <col min="2562" max="2562" width="8.25" style="52" customWidth="1"/>
    <col min="2563" max="2563" width="8.125" style="52" customWidth="1"/>
    <col min="2564" max="2564" width="8.25" style="52" customWidth="1"/>
    <col min="2565" max="2565" width="8.375" style="52" customWidth="1"/>
    <col min="2566" max="2566" width="14" style="52" customWidth="1"/>
    <col min="2567" max="2567" width="14.25" style="52" customWidth="1"/>
    <col min="2568" max="2568" width="14" style="52" customWidth="1"/>
    <col min="2569" max="2569" width="12.875" style="52" customWidth="1"/>
    <col min="2570" max="2570" width="11" style="52" customWidth="1"/>
    <col min="2571" max="2572" width="11.125" style="52" customWidth="1"/>
    <col min="2573" max="2816" width="10.75" style="52"/>
    <col min="2817" max="2817" width="11" style="52" customWidth="1"/>
    <col min="2818" max="2818" width="8.25" style="52" customWidth="1"/>
    <col min="2819" max="2819" width="8.125" style="52" customWidth="1"/>
    <col min="2820" max="2820" width="8.25" style="52" customWidth="1"/>
    <col min="2821" max="2821" width="8.375" style="52" customWidth="1"/>
    <col min="2822" max="2822" width="14" style="52" customWidth="1"/>
    <col min="2823" max="2823" width="14.25" style="52" customWidth="1"/>
    <col min="2824" max="2824" width="14" style="52" customWidth="1"/>
    <col min="2825" max="2825" width="12.875" style="52" customWidth="1"/>
    <col min="2826" max="2826" width="11" style="52" customWidth="1"/>
    <col min="2827" max="2828" width="11.125" style="52" customWidth="1"/>
    <col min="2829" max="3072" width="10.75" style="52"/>
    <col min="3073" max="3073" width="11" style="52" customWidth="1"/>
    <col min="3074" max="3074" width="8.25" style="52" customWidth="1"/>
    <col min="3075" max="3075" width="8.125" style="52" customWidth="1"/>
    <col min="3076" max="3076" width="8.25" style="52" customWidth="1"/>
    <col min="3077" max="3077" width="8.375" style="52" customWidth="1"/>
    <col min="3078" max="3078" width="14" style="52" customWidth="1"/>
    <col min="3079" max="3079" width="14.25" style="52" customWidth="1"/>
    <col min="3080" max="3080" width="14" style="52" customWidth="1"/>
    <col min="3081" max="3081" width="12.875" style="52" customWidth="1"/>
    <col min="3082" max="3082" width="11" style="52" customWidth="1"/>
    <col min="3083" max="3084" width="11.125" style="52" customWidth="1"/>
    <col min="3085" max="3328" width="10.75" style="52"/>
    <col min="3329" max="3329" width="11" style="52" customWidth="1"/>
    <col min="3330" max="3330" width="8.25" style="52" customWidth="1"/>
    <col min="3331" max="3331" width="8.125" style="52" customWidth="1"/>
    <col min="3332" max="3332" width="8.25" style="52" customWidth="1"/>
    <col min="3333" max="3333" width="8.375" style="52" customWidth="1"/>
    <col min="3334" max="3334" width="14" style="52" customWidth="1"/>
    <col min="3335" max="3335" width="14.25" style="52" customWidth="1"/>
    <col min="3336" max="3336" width="14" style="52" customWidth="1"/>
    <col min="3337" max="3337" width="12.875" style="52" customWidth="1"/>
    <col min="3338" max="3338" width="11" style="52" customWidth="1"/>
    <col min="3339" max="3340" width="11.125" style="52" customWidth="1"/>
    <col min="3341" max="3584" width="10.75" style="52"/>
    <col min="3585" max="3585" width="11" style="52" customWidth="1"/>
    <col min="3586" max="3586" width="8.25" style="52" customWidth="1"/>
    <col min="3587" max="3587" width="8.125" style="52" customWidth="1"/>
    <col min="3588" max="3588" width="8.25" style="52" customWidth="1"/>
    <col min="3589" max="3589" width="8.375" style="52" customWidth="1"/>
    <col min="3590" max="3590" width="14" style="52" customWidth="1"/>
    <col min="3591" max="3591" width="14.25" style="52" customWidth="1"/>
    <col min="3592" max="3592" width="14" style="52" customWidth="1"/>
    <col min="3593" max="3593" width="12.875" style="52" customWidth="1"/>
    <col min="3594" max="3594" width="11" style="52" customWidth="1"/>
    <col min="3595" max="3596" width="11.125" style="52" customWidth="1"/>
    <col min="3597" max="3840" width="10.75" style="52"/>
    <col min="3841" max="3841" width="11" style="52" customWidth="1"/>
    <col min="3842" max="3842" width="8.25" style="52" customWidth="1"/>
    <col min="3843" max="3843" width="8.125" style="52" customWidth="1"/>
    <col min="3844" max="3844" width="8.25" style="52" customWidth="1"/>
    <col min="3845" max="3845" width="8.375" style="52" customWidth="1"/>
    <col min="3846" max="3846" width="14" style="52" customWidth="1"/>
    <col min="3847" max="3847" width="14.25" style="52" customWidth="1"/>
    <col min="3848" max="3848" width="14" style="52" customWidth="1"/>
    <col min="3849" max="3849" width="12.875" style="52" customWidth="1"/>
    <col min="3850" max="3850" width="11" style="52" customWidth="1"/>
    <col min="3851" max="3852" width="11.125" style="52" customWidth="1"/>
    <col min="3853" max="4096" width="10.75" style="52"/>
    <col min="4097" max="4097" width="11" style="52" customWidth="1"/>
    <col min="4098" max="4098" width="8.25" style="52" customWidth="1"/>
    <col min="4099" max="4099" width="8.125" style="52" customWidth="1"/>
    <col min="4100" max="4100" width="8.25" style="52" customWidth="1"/>
    <col min="4101" max="4101" width="8.375" style="52" customWidth="1"/>
    <col min="4102" max="4102" width="14" style="52" customWidth="1"/>
    <col min="4103" max="4103" width="14.25" style="52" customWidth="1"/>
    <col min="4104" max="4104" width="14" style="52" customWidth="1"/>
    <col min="4105" max="4105" width="12.875" style="52" customWidth="1"/>
    <col min="4106" max="4106" width="11" style="52" customWidth="1"/>
    <col min="4107" max="4108" width="11.125" style="52" customWidth="1"/>
    <col min="4109" max="4352" width="10.75" style="52"/>
    <col min="4353" max="4353" width="11" style="52" customWidth="1"/>
    <col min="4354" max="4354" width="8.25" style="52" customWidth="1"/>
    <col min="4355" max="4355" width="8.125" style="52" customWidth="1"/>
    <col min="4356" max="4356" width="8.25" style="52" customWidth="1"/>
    <col min="4357" max="4357" width="8.375" style="52" customWidth="1"/>
    <col min="4358" max="4358" width="14" style="52" customWidth="1"/>
    <col min="4359" max="4359" width="14.25" style="52" customWidth="1"/>
    <col min="4360" max="4360" width="14" style="52" customWidth="1"/>
    <col min="4361" max="4361" width="12.875" style="52" customWidth="1"/>
    <col min="4362" max="4362" width="11" style="52" customWidth="1"/>
    <col min="4363" max="4364" width="11.125" style="52" customWidth="1"/>
    <col min="4365" max="4608" width="10.75" style="52"/>
    <col min="4609" max="4609" width="11" style="52" customWidth="1"/>
    <col min="4610" max="4610" width="8.25" style="52" customWidth="1"/>
    <col min="4611" max="4611" width="8.125" style="52" customWidth="1"/>
    <col min="4612" max="4612" width="8.25" style="52" customWidth="1"/>
    <col min="4613" max="4613" width="8.375" style="52" customWidth="1"/>
    <col min="4614" max="4614" width="14" style="52" customWidth="1"/>
    <col min="4615" max="4615" width="14.25" style="52" customWidth="1"/>
    <col min="4616" max="4616" width="14" style="52" customWidth="1"/>
    <col min="4617" max="4617" width="12.875" style="52" customWidth="1"/>
    <col min="4618" max="4618" width="11" style="52" customWidth="1"/>
    <col min="4619" max="4620" width="11.125" style="52" customWidth="1"/>
    <col min="4621" max="4864" width="10.75" style="52"/>
    <col min="4865" max="4865" width="11" style="52" customWidth="1"/>
    <col min="4866" max="4866" width="8.25" style="52" customWidth="1"/>
    <col min="4867" max="4867" width="8.125" style="52" customWidth="1"/>
    <col min="4868" max="4868" width="8.25" style="52" customWidth="1"/>
    <col min="4869" max="4869" width="8.375" style="52" customWidth="1"/>
    <col min="4870" max="4870" width="14" style="52" customWidth="1"/>
    <col min="4871" max="4871" width="14.25" style="52" customWidth="1"/>
    <col min="4872" max="4872" width="14" style="52" customWidth="1"/>
    <col min="4873" max="4873" width="12.875" style="52" customWidth="1"/>
    <col min="4874" max="4874" width="11" style="52" customWidth="1"/>
    <col min="4875" max="4876" width="11.125" style="52" customWidth="1"/>
    <col min="4877" max="5120" width="10.75" style="52"/>
    <col min="5121" max="5121" width="11" style="52" customWidth="1"/>
    <col min="5122" max="5122" width="8.25" style="52" customWidth="1"/>
    <col min="5123" max="5123" width="8.125" style="52" customWidth="1"/>
    <col min="5124" max="5124" width="8.25" style="52" customWidth="1"/>
    <col min="5125" max="5125" width="8.375" style="52" customWidth="1"/>
    <col min="5126" max="5126" width="14" style="52" customWidth="1"/>
    <col min="5127" max="5127" width="14.25" style="52" customWidth="1"/>
    <col min="5128" max="5128" width="14" style="52" customWidth="1"/>
    <col min="5129" max="5129" width="12.875" style="52" customWidth="1"/>
    <col min="5130" max="5130" width="11" style="52" customWidth="1"/>
    <col min="5131" max="5132" width="11.125" style="52" customWidth="1"/>
    <col min="5133" max="5376" width="10.75" style="52"/>
    <col min="5377" max="5377" width="11" style="52" customWidth="1"/>
    <col min="5378" max="5378" width="8.25" style="52" customWidth="1"/>
    <col min="5379" max="5379" width="8.125" style="52" customWidth="1"/>
    <col min="5380" max="5380" width="8.25" style="52" customWidth="1"/>
    <col min="5381" max="5381" width="8.375" style="52" customWidth="1"/>
    <col min="5382" max="5382" width="14" style="52" customWidth="1"/>
    <col min="5383" max="5383" width="14.25" style="52" customWidth="1"/>
    <col min="5384" max="5384" width="14" style="52" customWidth="1"/>
    <col min="5385" max="5385" width="12.875" style="52" customWidth="1"/>
    <col min="5386" max="5386" width="11" style="52" customWidth="1"/>
    <col min="5387" max="5388" width="11.125" style="52" customWidth="1"/>
    <col min="5389" max="5632" width="10.75" style="52"/>
    <col min="5633" max="5633" width="11" style="52" customWidth="1"/>
    <col min="5634" max="5634" width="8.25" style="52" customWidth="1"/>
    <col min="5635" max="5635" width="8.125" style="52" customWidth="1"/>
    <col min="5636" max="5636" width="8.25" style="52" customWidth="1"/>
    <col min="5637" max="5637" width="8.375" style="52" customWidth="1"/>
    <col min="5638" max="5638" width="14" style="52" customWidth="1"/>
    <col min="5639" max="5639" width="14.25" style="52" customWidth="1"/>
    <col min="5640" max="5640" width="14" style="52" customWidth="1"/>
    <col min="5641" max="5641" width="12.875" style="52" customWidth="1"/>
    <col min="5642" max="5642" width="11" style="52" customWidth="1"/>
    <col min="5643" max="5644" width="11.125" style="52" customWidth="1"/>
    <col min="5645" max="5888" width="10.75" style="52"/>
    <col min="5889" max="5889" width="11" style="52" customWidth="1"/>
    <col min="5890" max="5890" width="8.25" style="52" customWidth="1"/>
    <col min="5891" max="5891" width="8.125" style="52" customWidth="1"/>
    <col min="5892" max="5892" width="8.25" style="52" customWidth="1"/>
    <col min="5893" max="5893" width="8.375" style="52" customWidth="1"/>
    <col min="5894" max="5894" width="14" style="52" customWidth="1"/>
    <col min="5895" max="5895" width="14.25" style="52" customWidth="1"/>
    <col min="5896" max="5896" width="14" style="52" customWidth="1"/>
    <col min="5897" max="5897" width="12.875" style="52" customWidth="1"/>
    <col min="5898" max="5898" width="11" style="52" customWidth="1"/>
    <col min="5899" max="5900" width="11.125" style="52" customWidth="1"/>
    <col min="5901" max="6144" width="10.75" style="52"/>
    <col min="6145" max="6145" width="11" style="52" customWidth="1"/>
    <col min="6146" max="6146" width="8.25" style="52" customWidth="1"/>
    <col min="6147" max="6147" width="8.125" style="52" customWidth="1"/>
    <col min="6148" max="6148" width="8.25" style="52" customWidth="1"/>
    <col min="6149" max="6149" width="8.375" style="52" customWidth="1"/>
    <col min="6150" max="6150" width="14" style="52" customWidth="1"/>
    <col min="6151" max="6151" width="14.25" style="52" customWidth="1"/>
    <col min="6152" max="6152" width="14" style="52" customWidth="1"/>
    <col min="6153" max="6153" width="12.875" style="52" customWidth="1"/>
    <col min="6154" max="6154" width="11" style="52" customWidth="1"/>
    <col min="6155" max="6156" width="11.125" style="52" customWidth="1"/>
    <col min="6157" max="6400" width="10.75" style="52"/>
    <col min="6401" max="6401" width="11" style="52" customWidth="1"/>
    <col min="6402" max="6402" width="8.25" style="52" customWidth="1"/>
    <col min="6403" max="6403" width="8.125" style="52" customWidth="1"/>
    <col min="6404" max="6404" width="8.25" style="52" customWidth="1"/>
    <col min="6405" max="6405" width="8.375" style="52" customWidth="1"/>
    <col min="6406" max="6406" width="14" style="52" customWidth="1"/>
    <col min="6407" max="6407" width="14.25" style="52" customWidth="1"/>
    <col min="6408" max="6408" width="14" style="52" customWidth="1"/>
    <col min="6409" max="6409" width="12.875" style="52" customWidth="1"/>
    <col min="6410" max="6410" width="11" style="52" customWidth="1"/>
    <col min="6411" max="6412" width="11.125" style="52" customWidth="1"/>
    <col min="6413" max="6656" width="10.75" style="52"/>
    <col min="6657" max="6657" width="11" style="52" customWidth="1"/>
    <col min="6658" max="6658" width="8.25" style="52" customWidth="1"/>
    <col min="6659" max="6659" width="8.125" style="52" customWidth="1"/>
    <col min="6660" max="6660" width="8.25" style="52" customWidth="1"/>
    <col min="6661" max="6661" width="8.375" style="52" customWidth="1"/>
    <col min="6662" max="6662" width="14" style="52" customWidth="1"/>
    <col min="6663" max="6663" width="14.25" style="52" customWidth="1"/>
    <col min="6664" max="6664" width="14" style="52" customWidth="1"/>
    <col min="6665" max="6665" width="12.875" style="52" customWidth="1"/>
    <col min="6666" max="6666" width="11" style="52" customWidth="1"/>
    <col min="6667" max="6668" width="11.125" style="52" customWidth="1"/>
    <col min="6669" max="6912" width="10.75" style="52"/>
    <col min="6913" max="6913" width="11" style="52" customWidth="1"/>
    <col min="6914" max="6914" width="8.25" style="52" customWidth="1"/>
    <col min="6915" max="6915" width="8.125" style="52" customWidth="1"/>
    <col min="6916" max="6916" width="8.25" style="52" customWidth="1"/>
    <col min="6917" max="6917" width="8.375" style="52" customWidth="1"/>
    <col min="6918" max="6918" width="14" style="52" customWidth="1"/>
    <col min="6919" max="6919" width="14.25" style="52" customWidth="1"/>
    <col min="6920" max="6920" width="14" style="52" customWidth="1"/>
    <col min="6921" max="6921" width="12.875" style="52" customWidth="1"/>
    <col min="6922" max="6922" width="11" style="52" customWidth="1"/>
    <col min="6923" max="6924" width="11.125" style="52" customWidth="1"/>
    <col min="6925" max="7168" width="10.75" style="52"/>
    <col min="7169" max="7169" width="11" style="52" customWidth="1"/>
    <col min="7170" max="7170" width="8.25" style="52" customWidth="1"/>
    <col min="7171" max="7171" width="8.125" style="52" customWidth="1"/>
    <col min="7172" max="7172" width="8.25" style="52" customWidth="1"/>
    <col min="7173" max="7173" width="8.375" style="52" customWidth="1"/>
    <col min="7174" max="7174" width="14" style="52" customWidth="1"/>
    <col min="7175" max="7175" width="14.25" style="52" customWidth="1"/>
    <col min="7176" max="7176" width="14" style="52" customWidth="1"/>
    <col min="7177" max="7177" width="12.875" style="52" customWidth="1"/>
    <col min="7178" max="7178" width="11" style="52" customWidth="1"/>
    <col min="7179" max="7180" width="11.125" style="52" customWidth="1"/>
    <col min="7181" max="7424" width="10.75" style="52"/>
    <col min="7425" max="7425" width="11" style="52" customWidth="1"/>
    <col min="7426" max="7426" width="8.25" style="52" customWidth="1"/>
    <col min="7427" max="7427" width="8.125" style="52" customWidth="1"/>
    <col min="7428" max="7428" width="8.25" style="52" customWidth="1"/>
    <col min="7429" max="7429" width="8.375" style="52" customWidth="1"/>
    <col min="7430" max="7430" width="14" style="52" customWidth="1"/>
    <col min="7431" max="7431" width="14.25" style="52" customWidth="1"/>
    <col min="7432" max="7432" width="14" style="52" customWidth="1"/>
    <col min="7433" max="7433" width="12.875" style="52" customWidth="1"/>
    <col min="7434" max="7434" width="11" style="52" customWidth="1"/>
    <col min="7435" max="7436" width="11.125" style="52" customWidth="1"/>
    <col min="7437" max="7680" width="10.75" style="52"/>
    <col min="7681" max="7681" width="11" style="52" customWidth="1"/>
    <col min="7682" max="7682" width="8.25" style="52" customWidth="1"/>
    <col min="7683" max="7683" width="8.125" style="52" customWidth="1"/>
    <col min="7684" max="7684" width="8.25" style="52" customWidth="1"/>
    <col min="7685" max="7685" width="8.375" style="52" customWidth="1"/>
    <col min="7686" max="7686" width="14" style="52" customWidth="1"/>
    <col min="7687" max="7687" width="14.25" style="52" customWidth="1"/>
    <col min="7688" max="7688" width="14" style="52" customWidth="1"/>
    <col min="7689" max="7689" width="12.875" style="52" customWidth="1"/>
    <col min="7690" max="7690" width="11" style="52" customWidth="1"/>
    <col min="7691" max="7692" width="11.125" style="52" customWidth="1"/>
    <col min="7693" max="7936" width="10.75" style="52"/>
    <col min="7937" max="7937" width="11" style="52" customWidth="1"/>
    <col min="7938" max="7938" width="8.25" style="52" customWidth="1"/>
    <col min="7939" max="7939" width="8.125" style="52" customWidth="1"/>
    <col min="7940" max="7940" width="8.25" style="52" customWidth="1"/>
    <col min="7941" max="7941" width="8.375" style="52" customWidth="1"/>
    <col min="7942" max="7942" width="14" style="52" customWidth="1"/>
    <col min="7943" max="7943" width="14.25" style="52" customWidth="1"/>
    <col min="7944" max="7944" width="14" style="52" customWidth="1"/>
    <col min="7945" max="7945" width="12.875" style="52" customWidth="1"/>
    <col min="7946" max="7946" width="11" style="52" customWidth="1"/>
    <col min="7947" max="7948" width="11.125" style="52" customWidth="1"/>
    <col min="7949" max="8192" width="10.75" style="52"/>
    <col min="8193" max="8193" width="11" style="52" customWidth="1"/>
    <col min="8194" max="8194" width="8.25" style="52" customWidth="1"/>
    <col min="8195" max="8195" width="8.125" style="52" customWidth="1"/>
    <col min="8196" max="8196" width="8.25" style="52" customWidth="1"/>
    <col min="8197" max="8197" width="8.375" style="52" customWidth="1"/>
    <col min="8198" max="8198" width="14" style="52" customWidth="1"/>
    <col min="8199" max="8199" width="14.25" style="52" customWidth="1"/>
    <col min="8200" max="8200" width="14" style="52" customWidth="1"/>
    <col min="8201" max="8201" width="12.875" style="52" customWidth="1"/>
    <col min="8202" max="8202" width="11" style="52" customWidth="1"/>
    <col min="8203" max="8204" width="11.125" style="52" customWidth="1"/>
    <col min="8205" max="8448" width="10.75" style="52"/>
    <col min="8449" max="8449" width="11" style="52" customWidth="1"/>
    <col min="8450" max="8450" width="8.25" style="52" customWidth="1"/>
    <col min="8451" max="8451" width="8.125" style="52" customWidth="1"/>
    <col min="8452" max="8452" width="8.25" style="52" customWidth="1"/>
    <col min="8453" max="8453" width="8.375" style="52" customWidth="1"/>
    <col min="8454" max="8454" width="14" style="52" customWidth="1"/>
    <col min="8455" max="8455" width="14.25" style="52" customWidth="1"/>
    <col min="8456" max="8456" width="14" style="52" customWidth="1"/>
    <col min="8457" max="8457" width="12.875" style="52" customWidth="1"/>
    <col min="8458" max="8458" width="11" style="52" customWidth="1"/>
    <col min="8459" max="8460" width="11.125" style="52" customWidth="1"/>
    <col min="8461" max="8704" width="10.75" style="52"/>
    <col min="8705" max="8705" width="11" style="52" customWidth="1"/>
    <col min="8706" max="8706" width="8.25" style="52" customWidth="1"/>
    <col min="8707" max="8707" width="8.125" style="52" customWidth="1"/>
    <col min="8708" max="8708" width="8.25" style="52" customWidth="1"/>
    <col min="8709" max="8709" width="8.375" style="52" customWidth="1"/>
    <col min="8710" max="8710" width="14" style="52" customWidth="1"/>
    <col min="8711" max="8711" width="14.25" style="52" customWidth="1"/>
    <col min="8712" max="8712" width="14" style="52" customWidth="1"/>
    <col min="8713" max="8713" width="12.875" style="52" customWidth="1"/>
    <col min="8714" max="8714" width="11" style="52" customWidth="1"/>
    <col min="8715" max="8716" width="11.125" style="52" customWidth="1"/>
    <col min="8717" max="8960" width="10.75" style="52"/>
    <col min="8961" max="8961" width="11" style="52" customWidth="1"/>
    <col min="8962" max="8962" width="8.25" style="52" customWidth="1"/>
    <col min="8963" max="8963" width="8.125" style="52" customWidth="1"/>
    <col min="8964" max="8964" width="8.25" style="52" customWidth="1"/>
    <col min="8965" max="8965" width="8.375" style="52" customWidth="1"/>
    <col min="8966" max="8966" width="14" style="52" customWidth="1"/>
    <col min="8967" max="8967" width="14.25" style="52" customWidth="1"/>
    <col min="8968" max="8968" width="14" style="52" customWidth="1"/>
    <col min="8969" max="8969" width="12.875" style="52" customWidth="1"/>
    <col min="8970" max="8970" width="11" style="52" customWidth="1"/>
    <col min="8971" max="8972" width="11.125" style="52" customWidth="1"/>
    <col min="8973" max="9216" width="10.75" style="52"/>
    <col min="9217" max="9217" width="11" style="52" customWidth="1"/>
    <col min="9218" max="9218" width="8.25" style="52" customWidth="1"/>
    <col min="9219" max="9219" width="8.125" style="52" customWidth="1"/>
    <col min="9220" max="9220" width="8.25" style="52" customWidth="1"/>
    <col min="9221" max="9221" width="8.375" style="52" customWidth="1"/>
    <col min="9222" max="9222" width="14" style="52" customWidth="1"/>
    <col min="9223" max="9223" width="14.25" style="52" customWidth="1"/>
    <col min="9224" max="9224" width="14" style="52" customWidth="1"/>
    <col min="9225" max="9225" width="12.875" style="52" customWidth="1"/>
    <col min="9226" max="9226" width="11" style="52" customWidth="1"/>
    <col min="9227" max="9228" width="11.125" style="52" customWidth="1"/>
    <col min="9229" max="9472" width="10.75" style="52"/>
    <col min="9473" max="9473" width="11" style="52" customWidth="1"/>
    <col min="9474" max="9474" width="8.25" style="52" customWidth="1"/>
    <col min="9475" max="9475" width="8.125" style="52" customWidth="1"/>
    <col min="9476" max="9476" width="8.25" style="52" customWidth="1"/>
    <col min="9477" max="9477" width="8.375" style="52" customWidth="1"/>
    <col min="9478" max="9478" width="14" style="52" customWidth="1"/>
    <col min="9479" max="9479" width="14.25" style="52" customWidth="1"/>
    <col min="9480" max="9480" width="14" style="52" customWidth="1"/>
    <col min="9481" max="9481" width="12.875" style="52" customWidth="1"/>
    <col min="9482" max="9482" width="11" style="52" customWidth="1"/>
    <col min="9483" max="9484" width="11.125" style="52" customWidth="1"/>
    <col min="9485" max="9728" width="10.75" style="52"/>
    <col min="9729" max="9729" width="11" style="52" customWidth="1"/>
    <col min="9730" max="9730" width="8.25" style="52" customWidth="1"/>
    <col min="9731" max="9731" width="8.125" style="52" customWidth="1"/>
    <col min="9732" max="9732" width="8.25" style="52" customWidth="1"/>
    <col min="9733" max="9733" width="8.375" style="52" customWidth="1"/>
    <col min="9734" max="9734" width="14" style="52" customWidth="1"/>
    <col min="9735" max="9735" width="14.25" style="52" customWidth="1"/>
    <col min="9736" max="9736" width="14" style="52" customWidth="1"/>
    <col min="9737" max="9737" width="12.875" style="52" customWidth="1"/>
    <col min="9738" max="9738" width="11" style="52" customWidth="1"/>
    <col min="9739" max="9740" width="11.125" style="52" customWidth="1"/>
    <col min="9741" max="9984" width="10.75" style="52"/>
    <col min="9985" max="9985" width="11" style="52" customWidth="1"/>
    <col min="9986" max="9986" width="8.25" style="52" customWidth="1"/>
    <col min="9987" max="9987" width="8.125" style="52" customWidth="1"/>
    <col min="9988" max="9988" width="8.25" style="52" customWidth="1"/>
    <col min="9989" max="9989" width="8.375" style="52" customWidth="1"/>
    <col min="9990" max="9990" width="14" style="52" customWidth="1"/>
    <col min="9991" max="9991" width="14.25" style="52" customWidth="1"/>
    <col min="9992" max="9992" width="14" style="52" customWidth="1"/>
    <col min="9993" max="9993" width="12.875" style="52" customWidth="1"/>
    <col min="9994" max="9994" width="11" style="52" customWidth="1"/>
    <col min="9995" max="9996" width="11.125" style="52" customWidth="1"/>
    <col min="9997" max="10240" width="10.75" style="52"/>
    <col min="10241" max="10241" width="11" style="52" customWidth="1"/>
    <col min="10242" max="10242" width="8.25" style="52" customWidth="1"/>
    <col min="10243" max="10243" width="8.125" style="52" customWidth="1"/>
    <col min="10244" max="10244" width="8.25" style="52" customWidth="1"/>
    <col min="10245" max="10245" width="8.375" style="52" customWidth="1"/>
    <col min="10246" max="10246" width="14" style="52" customWidth="1"/>
    <col min="10247" max="10247" width="14.25" style="52" customWidth="1"/>
    <col min="10248" max="10248" width="14" style="52" customWidth="1"/>
    <col min="10249" max="10249" width="12.875" style="52" customWidth="1"/>
    <col min="10250" max="10250" width="11" style="52" customWidth="1"/>
    <col min="10251" max="10252" width="11.125" style="52" customWidth="1"/>
    <col min="10253" max="10496" width="10.75" style="52"/>
    <col min="10497" max="10497" width="11" style="52" customWidth="1"/>
    <col min="10498" max="10498" width="8.25" style="52" customWidth="1"/>
    <col min="10499" max="10499" width="8.125" style="52" customWidth="1"/>
    <col min="10500" max="10500" width="8.25" style="52" customWidth="1"/>
    <col min="10501" max="10501" width="8.375" style="52" customWidth="1"/>
    <col min="10502" max="10502" width="14" style="52" customWidth="1"/>
    <col min="10503" max="10503" width="14.25" style="52" customWidth="1"/>
    <col min="10504" max="10504" width="14" style="52" customWidth="1"/>
    <col min="10505" max="10505" width="12.875" style="52" customWidth="1"/>
    <col min="10506" max="10506" width="11" style="52" customWidth="1"/>
    <col min="10507" max="10508" width="11.125" style="52" customWidth="1"/>
    <col min="10509" max="10752" width="10.75" style="52"/>
    <col min="10753" max="10753" width="11" style="52" customWidth="1"/>
    <col min="10754" max="10754" width="8.25" style="52" customWidth="1"/>
    <col min="10755" max="10755" width="8.125" style="52" customWidth="1"/>
    <col min="10756" max="10756" width="8.25" style="52" customWidth="1"/>
    <col min="10757" max="10757" width="8.375" style="52" customWidth="1"/>
    <col min="10758" max="10758" width="14" style="52" customWidth="1"/>
    <col min="10759" max="10759" width="14.25" style="52" customWidth="1"/>
    <col min="10760" max="10760" width="14" style="52" customWidth="1"/>
    <col min="10761" max="10761" width="12.875" style="52" customWidth="1"/>
    <col min="10762" max="10762" width="11" style="52" customWidth="1"/>
    <col min="10763" max="10764" width="11.125" style="52" customWidth="1"/>
    <col min="10765" max="11008" width="10.75" style="52"/>
    <col min="11009" max="11009" width="11" style="52" customWidth="1"/>
    <col min="11010" max="11010" width="8.25" style="52" customWidth="1"/>
    <col min="11011" max="11011" width="8.125" style="52" customWidth="1"/>
    <col min="11012" max="11012" width="8.25" style="52" customWidth="1"/>
    <col min="11013" max="11013" width="8.375" style="52" customWidth="1"/>
    <col min="11014" max="11014" width="14" style="52" customWidth="1"/>
    <col min="11015" max="11015" width="14.25" style="52" customWidth="1"/>
    <col min="11016" max="11016" width="14" style="52" customWidth="1"/>
    <col min="11017" max="11017" width="12.875" style="52" customWidth="1"/>
    <col min="11018" max="11018" width="11" style="52" customWidth="1"/>
    <col min="11019" max="11020" width="11.125" style="52" customWidth="1"/>
    <col min="11021" max="11264" width="10.75" style="52"/>
    <col min="11265" max="11265" width="11" style="52" customWidth="1"/>
    <col min="11266" max="11266" width="8.25" style="52" customWidth="1"/>
    <col min="11267" max="11267" width="8.125" style="52" customWidth="1"/>
    <col min="11268" max="11268" width="8.25" style="52" customWidth="1"/>
    <col min="11269" max="11269" width="8.375" style="52" customWidth="1"/>
    <col min="11270" max="11270" width="14" style="52" customWidth="1"/>
    <col min="11271" max="11271" width="14.25" style="52" customWidth="1"/>
    <col min="11272" max="11272" width="14" style="52" customWidth="1"/>
    <col min="11273" max="11273" width="12.875" style="52" customWidth="1"/>
    <col min="11274" max="11274" width="11" style="52" customWidth="1"/>
    <col min="11275" max="11276" width="11.125" style="52" customWidth="1"/>
    <col min="11277" max="11520" width="10.75" style="52"/>
    <col min="11521" max="11521" width="11" style="52" customWidth="1"/>
    <col min="11522" max="11522" width="8.25" style="52" customWidth="1"/>
    <col min="11523" max="11523" width="8.125" style="52" customWidth="1"/>
    <col min="11524" max="11524" width="8.25" style="52" customWidth="1"/>
    <col min="11525" max="11525" width="8.375" style="52" customWidth="1"/>
    <col min="11526" max="11526" width="14" style="52" customWidth="1"/>
    <col min="11527" max="11527" width="14.25" style="52" customWidth="1"/>
    <col min="11528" max="11528" width="14" style="52" customWidth="1"/>
    <col min="11529" max="11529" width="12.875" style="52" customWidth="1"/>
    <col min="11530" max="11530" width="11" style="52" customWidth="1"/>
    <col min="11531" max="11532" width="11.125" style="52" customWidth="1"/>
    <col min="11533" max="11776" width="10.75" style="52"/>
    <col min="11777" max="11777" width="11" style="52" customWidth="1"/>
    <col min="11778" max="11778" width="8.25" style="52" customWidth="1"/>
    <col min="11779" max="11779" width="8.125" style="52" customWidth="1"/>
    <col min="11780" max="11780" width="8.25" style="52" customWidth="1"/>
    <col min="11781" max="11781" width="8.375" style="52" customWidth="1"/>
    <col min="11782" max="11782" width="14" style="52" customWidth="1"/>
    <col min="11783" max="11783" width="14.25" style="52" customWidth="1"/>
    <col min="11784" max="11784" width="14" style="52" customWidth="1"/>
    <col min="11785" max="11785" width="12.875" style="52" customWidth="1"/>
    <col min="11786" max="11786" width="11" style="52" customWidth="1"/>
    <col min="11787" max="11788" width="11.125" style="52" customWidth="1"/>
    <col min="11789" max="12032" width="10.75" style="52"/>
    <col min="12033" max="12033" width="11" style="52" customWidth="1"/>
    <col min="12034" max="12034" width="8.25" style="52" customWidth="1"/>
    <col min="12035" max="12035" width="8.125" style="52" customWidth="1"/>
    <col min="12036" max="12036" width="8.25" style="52" customWidth="1"/>
    <col min="12037" max="12037" width="8.375" style="52" customWidth="1"/>
    <col min="12038" max="12038" width="14" style="52" customWidth="1"/>
    <col min="12039" max="12039" width="14.25" style="52" customWidth="1"/>
    <col min="12040" max="12040" width="14" style="52" customWidth="1"/>
    <col min="12041" max="12041" width="12.875" style="52" customWidth="1"/>
    <col min="12042" max="12042" width="11" style="52" customWidth="1"/>
    <col min="12043" max="12044" width="11.125" style="52" customWidth="1"/>
    <col min="12045" max="12288" width="10.75" style="52"/>
    <col min="12289" max="12289" width="11" style="52" customWidth="1"/>
    <col min="12290" max="12290" width="8.25" style="52" customWidth="1"/>
    <col min="12291" max="12291" width="8.125" style="52" customWidth="1"/>
    <col min="12292" max="12292" width="8.25" style="52" customWidth="1"/>
    <col min="12293" max="12293" width="8.375" style="52" customWidth="1"/>
    <col min="12294" max="12294" width="14" style="52" customWidth="1"/>
    <col min="12295" max="12295" width="14.25" style="52" customWidth="1"/>
    <col min="12296" max="12296" width="14" style="52" customWidth="1"/>
    <col min="12297" max="12297" width="12.875" style="52" customWidth="1"/>
    <col min="12298" max="12298" width="11" style="52" customWidth="1"/>
    <col min="12299" max="12300" width="11.125" style="52" customWidth="1"/>
    <col min="12301" max="12544" width="10.75" style="52"/>
    <col min="12545" max="12545" width="11" style="52" customWidth="1"/>
    <col min="12546" max="12546" width="8.25" style="52" customWidth="1"/>
    <col min="12547" max="12547" width="8.125" style="52" customWidth="1"/>
    <col min="12548" max="12548" width="8.25" style="52" customWidth="1"/>
    <col min="12549" max="12549" width="8.375" style="52" customWidth="1"/>
    <col min="12550" max="12550" width="14" style="52" customWidth="1"/>
    <col min="12551" max="12551" width="14.25" style="52" customWidth="1"/>
    <col min="12552" max="12552" width="14" style="52" customWidth="1"/>
    <col min="12553" max="12553" width="12.875" style="52" customWidth="1"/>
    <col min="12554" max="12554" width="11" style="52" customWidth="1"/>
    <col min="12555" max="12556" width="11.125" style="52" customWidth="1"/>
    <col min="12557" max="12800" width="10.75" style="52"/>
    <col min="12801" max="12801" width="11" style="52" customWidth="1"/>
    <col min="12802" max="12802" width="8.25" style="52" customWidth="1"/>
    <col min="12803" max="12803" width="8.125" style="52" customWidth="1"/>
    <col min="12804" max="12804" width="8.25" style="52" customWidth="1"/>
    <col min="12805" max="12805" width="8.375" style="52" customWidth="1"/>
    <col min="12806" max="12806" width="14" style="52" customWidth="1"/>
    <col min="12807" max="12807" width="14.25" style="52" customWidth="1"/>
    <col min="12808" max="12808" width="14" style="52" customWidth="1"/>
    <col min="12809" max="12809" width="12.875" style="52" customWidth="1"/>
    <col min="12810" max="12810" width="11" style="52" customWidth="1"/>
    <col min="12811" max="12812" width="11.125" style="52" customWidth="1"/>
    <col min="12813" max="13056" width="10.75" style="52"/>
    <col min="13057" max="13057" width="11" style="52" customWidth="1"/>
    <col min="13058" max="13058" width="8.25" style="52" customWidth="1"/>
    <col min="13059" max="13059" width="8.125" style="52" customWidth="1"/>
    <col min="13060" max="13060" width="8.25" style="52" customWidth="1"/>
    <col min="13061" max="13061" width="8.375" style="52" customWidth="1"/>
    <col min="13062" max="13062" width="14" style="52" customWidth="1"/>
    <col min="13063" max="13063" width="14.25" style="52" customWidth="1"/>
    <col min="13064" max="13064" width="14" style="52" customWidth="1"/>
    <col min="13065" max="13065" width="12.875" style="52" customWidth="1"/>
    <col min="13066" max="13066" width="11" style="52" customWidth="1"/>
    <col min="13067" max="13068" width="11.125" style="52" customWidth="1"/>
    <col min="13069" max="13312" width="10.75" style="52"/>
    <col min="13313" max="13313" width="11" style="52" customWidth="1"/>
    <col min="13314" max="13314" width="8.25" style="52" customWidth="1"/>
    <col min="13315" max="13315" width="8.125" style="52" customWidth="1"/>
    <col min="13316" max="13316" width="8.25" style="52" customWidth="1"/>
    <col min="13317" max="13317" width="8.375" style="52" customWidth="1"/>
    <col min="13318" max="13318" width="14" style="52" customWidth="1"/>
    <col min="13319" max="13319" width="14.25" style="52" customWidth="1"/>
    <col min="13320" max="13320" width="14" style="52" customWidth="1"/>
    <col min="13321" max="13321" width="12.875" style="52" customWidth="1"/>
    <col min="13322" max="13322" width="11" style="52" customWidth="1"/>
    <col min="13323" max="13324" width="11.125" style="52" customWidth="1"/>
    <col min="13325" max="13568" width="10.75" style="52"/>
    <col min="13569" max="13569" width="11" style="52" customWidth="1"/>
    <col min="13570" max="13570" width="8.25" style="52" customWidth="1"/>
    <col min="13571" max="13571" width="8.125" style="52" customWidth="1"/>
    <col min="13572" max="13572" width="8.25" style="52" customWidth="1"/>
    <col min="13573" max="13573" width="8.375" style="52" customWidth="1"/>
    <col min="13574" max="13574" width="14" style="52" customWidth="1"/>
    <col min="13575" max="13575" width="14.25" style="52" customWidth="1"/>
    <col min="13576" max="13576" width="14" style="52" customWidth="1"/>
    <col min="13577" max="13577" width="12.875" style="52" customWidth="1"/>
    <col min="13578" max="13578" width="11" style="52" customWidth="1"/>
    <col min="13579" max="13580" width="11.125" style="52" customWidth="1"/>
    <col min="13581" max="13824" width="10.75" style="52"/>
    <col min="13825" max="13825" width="11" style="52" customWidth="1"/>
    <col min="13826" max="13826" width="8.25" style="52" customWidth="1"/>
    <col min="13827" max="13827" width="8.125" style="52" customWidth="1"/>
    <col min="13828" max="13828" width="8.25" style="52" customWidth="1"/>
    <col min="13829" max="13829" width="8.375" style="52" customWidth="1"/>
    <col min="13830" max="13830" width="14" style="52" customWidth="1"/>
    <col min="13831" max="13831" width="14.25" style="52" customWidth="1"/>
    <col min="13832" max="13832" width="14" style="52" customWidth="1"/>
    <col min="13833" max="13833" width="12.875" style="52" customWidth="1"/>
    <col min="13834" max="13834" width="11" style="52" customWidth="1"/>
    <col min="13835" max="13836" width="11.125" style="52" customWidth="1"/>
    <col min="13837" max="14080" width="10.75" style="52"/>
    <col min="14081" max="14081" width="11" style="52" customWidth="1"/>
    <col min="14082" max="14082" width="8.25" style="52" customWidth="1"/>
    <col min="14083" max="14083" width="8.125" style="52" customWidth="1"/>
    <col min="14084" max="14084" width="8.25" style="52" customWidth="1"/>
    <col min="14085" max="14085" width="8.375" style="52" customWidth="1"/>
    <col min="14086" max="14086" width="14" style="52" customWidth="1"/>
    <col min="14087" max="14087" width="14.25" style="52" customWidth="1"/>
    <col min="14088" max="14088" width="14" style="52" customWidth="1"/>
    <col min="14089" max="14089" width="12.875" style="52" customWidth="1"/>
    <col min="14090" max="14090" width="11" style="52" customWidth="1"/>
    <col min="14091" max="14092" width="11.125" style="52" customWidth="1"/>
    <col min="14093" max="14336" width="10.75" style="52"/>
    <col min="14337" max="14337" width="11" style="52" customWidth="1"/>
    <col min="14338" max="14338" width="8.25" style="52" customWidth="1"/>
    <col min="14339" max="14339" width="8.125" style="52" customWidth="1"/>
    <col min="14340" max="14340" width="8.25" style="52" customWidth="1"/>
    <col min="14341" max="14341" width="8.375" style="52" customWidth="1"/>
    <col min="14342" max="14342" width="14" style="52" customWidth="1"/>
    <col min="14343" max="14343" width="14.25" style="52" customWidth="1"/>
    <col min="14344" max="14344" width="14" style="52" customWidth="1"/>
    <col min="14345" max="14345" width="12.875" style="52" customWidth="1"/>
    <col min="14346" max="14346" width="11" style="52" customWidth="1"/>
    <col min="14347" max="14348" width="11.125" style="52" customWidth="1"/>
    <col min="14349" max="14592" width="10.75" style="52"/>
    <col min="14593" max="14593" width="11" style="52" customWidth="1"/>
    <col min="14594" max="14594" width="8.25" style="52" customWidth="1"/>
    <col min="14595" max="14595" width="8.125" style="52" customWidth="1"/>
    <col min="14596" max="14596" width="8.25" style="52" customWidth="1"/>
    <col min="14597" max="14597" width="8.375" style="52" customWidth="1"/>
    <col min="14598" max="14598" width="14" style="52" customWidth="1"/>
    <col min="14599" max="14599" width="14.25" style="52" customWidth="1"/>
    <col min="14600" max="14600" width="14" style="52" customWidth="1"/>
    <col min="14601" max="14601" width="12.875" style="52" customWidth="1"/>
    <col min="14602" max="14602" width="11" style="52" customWidth="1"/>
    <col min="14603" max="14604" width="11.125" style="52" customWidth="1"/>
    <col min="14605" max="14848" width="10.75" style="52"/>
    <col min="14849" max="14849" width="11" style="52" customWidth="1"/>
    <col min="14850" max="14850" width="8.25" style="52" customWidth="1"/>
    <col min="14851" max="14851" width="8.125" style="52" customWidth="1"/>
    <col min="14852" max="14852" width="8.25" style="52" customWidth="1"/>
    <col min="14853" max="14853" width="8.375" style="52" customWidth="1"/>
    <col min="14854" max="14854" width="14" style="52" customWidth="1"/>
    <col min="14855" max="14855" width="14.25" style="52" customWidth="1"/>
    <col min="14856" max="14856" width="14" style="52" customWidth="1"/>
    <col min="14857" max="14857" width="12.875" style="52" customWidth="1"/>
    <col min="14858" max="14858" width="11" style="52" customWidth="1"/>
    <col min="14859" max="14860" width="11.125" style="52" customWidth="1"/>
    <col min="14861" max="15104" width="10.75" style="52"/>
    <col min="15105" max="15105" width="11" style="52" customWidth="1"/>
    <col min="15106" max="15106" width="8.25" style="52" customWidth="1"/>
    <col min="15107" max="15107" width="8.125" style="52" customWidth="1"/>
    <col min="15108" max="15108" width="8.25" style="52" customWidth="1"/>
    <col min="15109" max="15109" width="8.375" style="52" customWidth="1"/>
    <col min="15110" max="15110" width="14" style="52" customWidth="1"/>
    <col min="15111" max="15111" width="14.25" style="52" customWidth="1"/>
    <col min="15112" max="15112" width="14" style="52" customWidth="1"/>
    <col min="15113" max="15113" width="12.875" style="52" customWidth="1"/>
    <col min="15114" max="15114" width="11" style="52" customWidth="1"/>
    <col min="15115" max="15116" width="11.125" style="52" customWidth="1"/>
    <col min="15117" max="15360" width="10.75" style="52"/>
    <col min="15361" max="15361" width="11" style="52" customWidth="1"/>
    <col min="15362" max="15362" width="8.25" style="52" customWidth="1"/>
    <col min="15363" max="15363" width="8.125" style="52" customWidth="1"/>
    <col min="15364" max="15364" width="8.25" style="52" customWidth="1"/>
    <col min="15365" max="15365" width="8.375" style="52" customWidth="1"/>
    <col min="15366" max="15366" width="14" style="52" customWidth="1"/>
    <col min="15367" max="15367" width="14.25" style="52" customWidth="1"/>
    <col min="15368" max="15368" width="14" style="52" customWidth="1"/>
    <col min="15369" max="15369" width="12.875" style="52" customWidth="1"/>
    <col min="15370" max="15370" width="11" style="52" customWidth="1"/>
    <col min="15371" max="15372" width="11.125" style="52" customWidth="1"/>
    <col min="15373" max="15616" width="10.75" style="52"/>
    <col min="15617" max="15617" width="11" style="52" customWidth="1"/>
    <col min="15618" max="15618" width="8.25" style="52" customWidth="1"/>
    <col min="15619" max="15619" width="8.125" style="52" customWidth="1"/>
    <col min="15620" max="15620" width="8.25" style="52" customWidth="1"/>
    <col min="15621" max="15621" width="8.375" style="52" customWidth="1"/>
    <col min="15622" max="15622" width="14" style="52" customWidth="1"/>
    <col min="15623" max="15623" width="14.25" style="52" customWidth="1"/>
    <col min="15624" max="15624" width="14" style="52" customWidth="1"/>
    <col min="15625" max="15625" width="12.875" style="52" customWidth="1"/>
    <col min="15626" max="15626" width="11" style="52" customWidth="1"/>
    <col min="15627" max="15628" width="11.125" style="52" customWidth="1"/>
    <col min="15629" max="15872" width="10.75" style="52"/>
    <col min="15873" max="15873" width="11" style="52" customWidth="1"/>
    <col min="15874" max="15874" width="8.25" style="52" customWidth="1"/>
    <col min="15875" max="15875" width="8.125" style="52" customWidth="1"/>
    <col min="15876" max="15876" width="8.25" style="52" customWidth="1"/>
    <col min="15877" max="15877" width="8.375" style="52" customWidth="1"/>
    <col min="15878" max="15878" width="14" style="52" customWidth="1"/>
    <col min="15879" max="15879" width="14.25" style="52" customWidth="1"/>
    <col min="15880" max="15880" width="14" style="52" customWidth="1"/>
    <col min="15881" max="15881" width="12.875" style="52" customWidth="1"/>
    <col min="15882" max="15882" width="11" style="52" customWidth="1"/>
    <col min="15883" max="15884" width="11.125" style="52" customWidth="1"/>
    <col min="15885" max="16128" width="10.75" style="52"/>
    <col min="16129" max="16129" width="11" style="52" customWidth="1"/>
    <col min="16130" max="16130" width="8.25" style="52" customWidth="1"/>
    <col min="16131" max="16131" width="8.125" style="52" customWidth="1"/>
    <col min="16132" max="16132" width="8.25" style="52" customWidth="1"/>
    <col min="16133" max="16133" width="8.375" style="52" customWidth="1"/>
    <col min="16134" max="16134" width="14" style="52" customWidth="1"/>
    <col min="16135" max="16135" width="14.25" style="52" customWidth="1"/>
    <col min="16136" max="16136" width="14" style="52" customWidth="1"/>
    <col min="16137" max="16137" width="12.875" style="52" customWidth="1"/>
    <col min="16138" max="16138" width="11" style="52" customWidth="1"/>
    <col min="16139" max="16140" width="11.125" style="52" customWidth="1"/>
    <col min="16141" max="16384" width="10.75" style="52"/>
  </cols>
  <sheetData>
    <row r="1" spans="1:13" s="407" customFormat="1" ht="20.100000000000001" customHeight="1">
      <c r="A1" s="269" t="s">
        <v>882</v>
      </c>
      <c r="B1" s="406"/>
      <c r="C1" s="406"/>
      <c r="D1" s="406"/>
      <c r="E1" s="406"/>
      <c r="F1" s="406"/>
      <c r="G1" s="406"/>
      <c r="H1" s="406"/>
      <c r="I1" s="406"/>
      <c r="K1" s="408"/>
      <c r="L1" s="408"/>
      <c r="M1" s="409"/>
    </row>
    <row r="2" spans="1:13" s="270" customFormat="1" ht="20.100000000000001" customHeight="1">
      <c r="A2" s="410"/>
      <c r="B2" s="777" t="s">
        <v>218</v>
      </c>
      <c r="C2" s="778"/>
      <c r="D2" s="778"/>
      <c r="E2" s="779"/>
      <c r="F2" s="780" t="s">
        <v>219</v>
      </c>
      <c r="G2" s="780"/>
      <c r="H2" s="780"/>
      <c r="I2" s="780"/>
      <c r="J2" s="781" t="s">
        <v>183</v>
      </c>
      <c r="K2" s="781"/>
      <c r="L2" s="781"/>
      <c r="M2" s="782"/>
    </row>
    <row r="3" spans="1:13" s="270" customFormat="1" ht="20.100000000000001" customHeight="1">
      <c r="A3" s="271" t="s">
        <v>220</v>
      </c>
      <c r="B3" s="777" t="s">
        <v>221</v>
      </c>
      <c r="C3" s="778"/>
      <c r="D3" s="778"/>
      <c r="E3" s="779"/>
      <c r="F3" s="780" t="s">
        <v>221</v>
      </c>
      <c r="G3" s="780"/>
      <c r="H3" s="780"/>
      <c r="I3" s="783"/>
      <c r="J3" s="784" t="s">
        <v>221</v>
      </c>
      <c r="K3" s="784"/>
      <c r="L3" s="784"/>
      <c r="M3" s="785"/>
    </row>
    <row r="4" spans="1:13" s="270" customFormat="1" ht="20.100000000000001" customHeight="1">
      <c r="A4" s="272"/>
      <c r="B4" s="411" t="s">
        <v>222</v>
      </c>
      <c r="C4" s="411" t="s">
        <v>223</v>
      </c>
      <c r="D4" s="411" t="s">
        <v>272</v>
      </c>
      <c r="E4" s="412" t="s">
        <v>782</v>
      </c>
      <c r="F4" s="411" t="s">
        <v>222</v>
      </c>
      <c r="G4" s="411" t="s">
        <v>223</v>
      </c>
      <c r="H4" s="411" t="s">
        <v>272</v>
      </c>
      <c r="I4" s="411" t="s">
        <v>782</v>
      </c>
      <c r="J4" s="607" t="s">
        <v>222</v>
      </c>
      <c r="K4" s="607" t="s">
        <v>223</v>
      </c>
      <c r="L4" s="607" t="s">
        <v>272</v>
      </c>
      <c r="M4" s="608" t="s">
        <v>782</v>
      </c>
    </row>
    <row r="5" spans="1:13" ht="20.100000000000001" customHeight="1">
      <c r="A5" s="273" t="s">
        <v>224</v>
      </c>
      <c r="B5" s="274">
        <v>294</v>
      </c>
      <c r="C5" s="274">
        <v>340</v>
      </c>
      <c r="D5" s="275">
        <v>287</v>
      </c>
      <c r="E5" s="275">
        <v>220</v>
      </c>
      <c r="F5" s="276">
        <v>18410.45</v>
      </c>
      <c r="G5" s="277">
        <v>15300.3262737</v>
      </c>
      <c r="H5" s="277">
        <v>29591.279999999999</v>
      </c>
      <c r="I5" s="278">
        <v>10509.67</v>
      </c>
      <c r="J5" s="609">
        <v>9675</v>
      </c>
      <c r="K5" s="610">
        <v>8276</v>
      </c>
      <c r="L5" s="610">
        <v>14081</v>
      </c>
      <c r="M5" s="611">
        <v>5731</v>
      </c>
    </row>
    <row r="6" spans="1:13" ht="20.100000000000001" customHeight="1">
      <c r="A6" s="273" t="s">
        <v>225</v>
      </c>
      <c r="B6" s="274">
        <v>275</v>
      </c>
      <c r="C6" s="274">
        <v>278</v>
      </c>
      <c r="D6" s="275">
        <v>250</v>
      </c>
      <c r="E6" s="275">
        <v>165</v>
      </c>
      <c r="F6" s="276">
        <v>13719.84</v>
      </c>
      <c r="G6" s="277">
        <v>13783.79</v>
      </c>
      <c r="H6" s="277">
        <v>15056.76</v>
      </c>
      <c r="I6" s="278">
        <v>8134.07</v>
      </c>
      <c r="J6" s="609">
        <v>8856</v>
      </c>
      <c r="K6" s="610">
        <v>7623</v>
      </c>
      <c r="L6" s="610">
        <v>6516</v>
      </c>
      <c r="M6" s="612">
        <v>4268</v>
      </c>
    </row>
    <row r="7" spans="1:13" ht="20.100000000000001" customHeight="1">
      <c r="A7" s="273" t="s">
        <v>226</v>
      </c>
      <c r="B7" s="274">
        <v>387</v>
      </c>
      <c r="C7" s="274">
        <v>346</v>
      </c>
      <c r="D7" s="275">
        <v>270</v>
      </c>
      <c r="E7" s="275">
        <v>263</v>
      </c>
      <c r="F7" s="276">
        <v>17914.900000000001</v>
      </c>
      <c r="G7" s="277">
        <v>11904.841400619998</v>
      </c>
      <c r="H7" s="277">
        <v>28179.71</v>
      </c>
      <c r="I7" s="278">
        <v>14101.85</v>
      </c>
      <c r="J7" s="609">
        <v>9577</v>
      </c>
      <c r="K7" s="610">
        <v>7919</v>
      </c>
      <c r="L7" s="610">
        <v>6908</v>
      </c>
      <c r="M7" s="612">
        <v>27231</v>
      </c>
    </row>
    <row r="8" spans="1:13" ht="20.100000000000001" customHeight="1">
      <c r="A8" s="273" t="s">
        <v>227</v>
      </c>
      <c r="B8" s="274">
        <v>276</v>
      </c>
      <c r="C8" s="274">
        <v>311</v>
      </c>
      <c r="D8" s="275">
        <v>247</v>
      </c>
      <c r="E8" s="275">
        <v>228</v>
      </c>
      <c r="F8" s="276">
        <v>12653.45</v>
      </c>
      <c r="G8" s="277">
        <v>14864</v>
      </c>
      <c r="H8" s="277">
        <v>12269.26</v>
      </c>
      <c r="I8" s="278">
        <v>12745.27</v>
      </c>
      <c r="J8" s="609">
        <v>5444</v>
      </c>
      <c r="K8" s="610">
        <v>7497</v>
      </c>
      <c r="L8" s="610">
        <v>5671</v>
      </c>
      <c r="M8" s="612">
        <v>5972</v>
      </c>
    </row>
    <row r="9" spans="1:13" ht="20.100000000000001" customHeight="1">
      <c r="A9" s="273" t="s">
        <v>228</v>
      </c>
      <c r="B9" s="274">
        <v>364</v>
      </c>
      <c r="C9" s="274">
        <v>321</v>
      </c>
      <c r="D9" s="275">
        <v>302</v>
      </c>
      <c r="E9" s="275">
        <v>197</v>
      </c>
      <c r="F9" s="276">
        <v>36286.15</v>
      </c>
      <c r="G9" s="277">
        <v>18825.330000000002</v>
      </c>
      <c r="H9" s="277">
        <v>9690.0499999999993</v>
      </c>
      <c r="I9" s="278">
        <v>16812.080000000002</v>
      </c>
      <c r="J9" s="609">
        <v>12575</v>
      </c>
      <c r="K9" s="610">
        <v>7686</v>
      </c>
      <c r="L9" s="610">
        <v>6638</v>
      </c>
      <c r="M9" s="612">
        <v>5041</v>
      </c>
    </row>
    <row r="10" spans="1:13" ht="20.100000000000001" customHeight="1">
      <c r="A10" s="273" t="s">
        <v>229</v>
      </c>
      <c r="B10" s="274">
        <v>391</v>
      </c>
      <c r="C10" s="274">
        <v>381</v>
      </c>
      <c r="D10" s="275">
        <v>242</v>
      </c>
      <c r="E10" s="275">
        <v>222</v>
      </c>
      <c r="F10" s="276">
        <v>27582.17</v>
      </c>
      <c r="G10" s="277">
        <v>29461.65</v>
      </c>
      <c r="H10" s="277">
        <v>9881.7199999999993</v>
      </c>
      <c r="I10" s="278">
        <v>9675.36</v>
      </c>
      <c r="J10" s="609">
        <v>16335</v>
      </c>
      <c r="K10" s="610">
        <v>12549</v>
      </c>
      <c r="L10" s="610">
        <v>5285</v>
      </c>
      <c r="M10" s="612">
        <v>5039</v>
      </c>
    </row>
    <row r="11" spans="1:13" ht="20.100000000000001" customHeight="1">
      <c r="A11" s="273" t="s">
        <v>230</v>
      </c>
      <c r="B11" s="274">
        <v>321</v>
      </c>
      <c r="C11" s="274">
        <v>309</v>
      </c>
      <c r="D11" s="275">
        <v>249</v>
      </c>
      <c r="E11" s="275">
        <v>168</v>
      </c>
      <c r="F11" s="276">
        <v>24883.05</v>
      </c>
      <c r="G11" s="277">
        <v>22938.06</v>
      </c>
      <c r="H11" s="277">
        <v>13989.47523</v>
      </c>
      <c r="I11" s="278">
        <v>16756.07</v>
      </c>
      <c r="J11" s="609">
        <v>8428</v>
      </c>
      <c r="K11" s="610">
        <v>7416</v>
      </c>
      <c r="L11" s="610">
        <v>6507</v>
      </c>
      <c r="M11" s="612">
        <v>8742</v>
      </c>
    </row>
    <row r="12" spans="1:13" ht="20.100000000000001" customHeight="1">
      <c r="A12" s="273" t="s">
        <v>231</v>
      </c>
      <c r="B12" s="274">
        <v>372</v>
      </c>
      <c r="C12" s="274">
        <v>377</v>
      </c>
      <c r="D12" s="275">
        <v>313</v>
      </c>
      <c r="E12" s="275">
        <v>207</v>
      </c>
      <c r="F12" s="276">
        <v>12789.69</v>
      </c>
      <c r="G12" s="277">
        <v>16373.91</v>
      </c>
      <c r="H12" s="277">
        <v>92562.67</v>
      </c>
      <c r="I12" s="278">
        <v>12972.65</v>
      </c>
      <c r="J12" s="609">
        <v>7930</v>
      </c>
      <c r="K12" s="610">
        <v>9324</v>
      </c>
      <c r="L12" s="610">
        <v>12066</v>
      </c>
      <c r="M12" s="612">
        <v>5273</v>
      </c>
    </row>
    <row r="13" spans="1:13" ht="20.100000000000001" customHeight="1">
      <c r="A13" s="273" t="s">
        <v>232</v>
      </c>
      <c r="B13" s="274">
        <v>461</v>
      </c>
      <c r="C13" s="274">
        <v>354</v>
      </c>
      <c r="D13" s="279">
        <v>279</v>
      </c>
      <c r="E13" s="279">
        <v>331</v>
      </c>
      <c r="F13" s="276">
        <v>23947.46</v>
      </c>
      <c r="G13" s="277">
        <v>15435.43</v>
      </c>
      <c r="H13" s="277">
        <v>22343.83</v>
      </c>
      <c r="I13" s="278">
        <v>15543.23</v>
      </c>
      <c r="J13" s="609">
        <v>11375</v>
      </c>
      <c r="K13" s="610">
        <v>9197</v>
      </c>
      <c r="L13" s="610">
        <v>7834</v>
      </c>
      <c r="M13" s="612">
        <v>9229</v>
      </c>
    </row>
    <row r="14" spans="1:13" ht="20.100000000000001" customHeight="1">
      <c r="A14" s="273" t="s">
        <v>233</v>
      </c>
      <c r="B14" s="274">
        <v>289</v>
      </c>
      <c r="C14" s="274">
        <v>382</v>
      </c>
      <c r="D14" s="279">
        <v>296</v>
      </c>
      <c r="E14" s="279">
        <v>182</v>
      </c>
      <c r="F14" s="276">
        <v>83292.429999999993</v>
      </c>
      <c r="G14" s="277">
        <v>32729.66</v>
      </c>
      <c r="H14" s="277">
        <v>35685.050000000003</v>
      </c>
      <c r="I14" s="278">
        <v>13434.6</v>
      </c>
      <c r="J14" s="609">
        <v>5441</v>
      </c>
      <c r="K14" s="610">
        <v>9211</v>
      </c>
      <c r="L14" s="610">
        <v>7645</v>
      </c>
      <c r="M14" s="612">
        <v>4869</v>
      </c>
    </row>
    <row r="15" spans="1:13" ht="20.100000000000001" customHeight="1">
      <c r="A15" s="273" t="s">
        <v>234</v>
      </c>
      <c r="B15" s="274">
        <v>345</v>
      </c>
      <c r="C15" s="274">
        <v>377</v>
      </c>
      <c r="D15" s="279">
        <v>255</v>
      </c>
      <c r="E15" s="279"/>
      <c r="F15" s="276">
        <v>21121.55</v>
      </c>
      <c r="G15" s="277">
        <v>16360.75</v>
      </c>
      <c r="H15" s="277">
        <v>17619.38</v>
      </c>
      <c r="I15" s="278"/>
      <c r="J15" s="609">
        <v>9057</v>
      </c>
      <c r="K15" s="610">
        <v>10371</v>
      </c>
      <c r="L15" s="610">
        <v>11011</v>
      </c>
      <c r="M15" s="612"/>
    </row>
    <row r="16" spans="1:13" ht="20.100000000000001" customHeight="1">
      <c r="A16" s="273" t="s">
        <v>235</v>
      </c>
      <c r="B16" s="274">
        <v>298</v>
      </c>
      <c r="C16" s="274">
        <v>338</v>
      </c>
      <c r="D16" s="279">
        <v>181</v>
      </c>
      <c r="E16" s="279"/>
      <c r="F16" s="276">
        <v>27958.84</v>
      </c>
      <c r="G16" s="413">
        <v>146235.25</v>
      </c>
      <c r="H16" s="413">
        <v>14263.35</v>
      </c>
      <c r="I16" s="278"/>
      <c r="J16" s="609">
        <v>6906</v>
      </c>
      <c r="K16" s="610">
        <v>10138</v>
      </c>
      <c r="L16" s="610">
        <v>6154</v>
      </c>
      <c r="M16" s="613"/>
    </row>
    <row r="17" spans="1:13" ht="20.100000000000001" customHeight="1">
      <c r="A17" s="378" t="s">
        <v>178</v>
      </c>
      <c r="B17" s="379">
        <v>4073</v>
      </c>
      <c r="C17" s="379">
        <v>4114</v>
      </c>
      <c r="D17" s="379">
        <v>3171</v>
      </c>
      <c r="E17" s="379">
        <f>SUM(E5:E16)</f>
        <v>2183</v>
      </c>
      <c r="F17" s="380">
        <v>307866.91758800001</v>
      </c>
      <c r="G17" s="380">
        <v>320559.98</v>
      </c>
      <c r="H17" s="380">
        <v>354212.99767432001</v>
      </c>
      <c r="I17" s="380">
        <f t="shared" ref="I17:M17" si="0">SUM(I5:I16)</f>
        <v>130684.84999999999</v>
      </c>
      <c r="J17" s="614">
        <v>111599</v>
      </c>
      <c r="K17" s="614">
        <v>107207</v>
      </c>
      <c r="L17" s="614">
        <v>96316</v>
      </c>
      <c r="M17" s="614">
        <f t="shared" si="0"/>
        <v>81395</v>
      </c>
    </row>
    <row r="20" spans="1:13" ht="20.100000000000001" customHeight="1">
      <c r="I20" s="280"/>
    </row>
    <row r="21" spans="1:13" ht="20.100000000000001" customHeight="1">
      <c r="G21" s="278"/>
    </row>
  </sheetData>
  <mergeCells count="6">
    <mergeCell ref="B2:E2"/>
    <mergeCell ref="F2:I2"/>
    <mergeCell ref="J2:M2"/>
    <mergeCell ref="B3:E3"/>
    <mergeCell ref="F3:I3"/>
    <mergeCell ref="J3:M3"/>
  </mergeCells>
  <pageMargins left="0.15748031496062992" right="0.15748031496062992" top="0.74803149606299213" bottom="0.76" header="0.31496062992125984" footer="0.47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3" sqref="A3"/>
    </sheetView>
  </sheetViews>
  <sheetFormatPr defaultColWidth="8.125" defaultRowHeight="21.95" customHeight="1"/>
  <cols>
    <col min="1" max="1" width="125.75" style="45" customWidth="1"/>
    <col min="2" max="3" width="8.125" style="45"/>
    <col min="4" max="4" width="10.25" style="45" customWidth="1"/>
    <col min="5" max="5" width="13.375" style="45" customWidth="1"/>
    <col min="6" max="6" width="8.75" style="45" customWidth="1"/>
    <col min="7" max="255" width="8.125" style="45"/>
    <col min="256" max="256" width="125.75" style="45" customWidth="1"/>
    <col min="257" max="257" width="13.125" style="45" customWidth="1"/>
    <col min="258" max="259" width="8.125" style="45"/>
    <col min="260" max="260" width="10.25" style="45" customWidth="1"/>
    <col min="261" max="261" width="13.375" style="45" customWidth="1"/>
    <col min="262" max="262" width="8.75" style="45" customWidth="1"/>
    <col min="263" max="511" width="8.125" style="45"/>
    <col min="512" max="512" width="125.75" style="45" customWidth="1"/>
    <col min="513" max="513" width="13.125" style="45" customWidth="1"/>
    <col min="514" max="515" width="8.125" style="45"/>
    <col min="516" max="516" width="10.25" style="45" customWidth="1"/>
    <col min="517" max="517" width="13.375" style="45" customWidth="1"/>
    <col min="518" max="518" width="8.75" style="45" customWidth="1"/>
    <col min="519" max="767" width="8.125" style="45"/>
    <col min="768" max="768" width="125.75" style="45" customWidth="1"/>
    <col min="769" max="769" width="13.125" style="45" customWidth="1"/>
    <col min="770" max="771" width="8.125" style="45"/>
    <col min="772" max="772" width="10.25" style="45" customWidth="1"/>
    <col min="773" max="773" width="13.375" style="45" customWidth="1"/>
    <col min="774" max="774" width="8.75" style="45" customWidth="1"/>
    <col min="775" max="1023" width="8.125" style="45"/>
    <col min="1024" max="1024" width="125.75" style="45" customWidth="1"/>
    <col min="1025" max="1025" width="13.125" style="45" customWidth="1"/>
    <col min="1026" max="1027" width="8.125" style="45"/>
    <col min="1028" max="1028" width="10.25" style="45" customWidth="1"/>
    <col min="1029" max="1029" width="13.375" style="45" customWidth="1"/>
    <col min="1030" max="1030" width="8.75" style="45" customWidth="1"/>
    <col min="1031" max="1279" width="8.125" style="45"/>
    <col min="1280" max="1280" width="125.75" style="45" customWidth="1"/>
    <col min="1281" max="1281" width="13.125" style="45" customWidth="1"/>
    <col min="1282" max="1283" width="8.125" style="45"/>
    <col min="1284" max="1284" width="10.25" style="45" customWidth="1"/>
    <col min="1285" max="1285" width="13.375" style="45" customWidth="1"/>
    <col min="1286" max="1286" width="8.75" style="45" customWidth="1"/>
    <col min="1287" max="1535" width="8.125" style="45"/>
    <col min="1536" max="1536" width="125.75" style="45" customWidth="1"/>
    <col min="1537" max="1537" width="13.125" style="45" customWidth="1"/>
    <col min="1538" max="1539" width="8.125" style="45"/>
    <col min="1540" max="1540" width="10.25" style="45" customWidth="1"/>
    <col min="1541" max="1541" width="13.375" style="45" customWidth="1"/>
    <col min="1542" max="1542" width="8.75" style="45" customWidth="1"/>
    <col min="1543" max="1791" width="8.125" style="45"/>
    <col min="1792" max="1792" width="125.75" style="45" customWidth="1"/>
    <col min="1793" max="1793" width="13.125" style="45" customWidth="1"/>
    <col min="1794" max="1795" width="8.125" style="45"/>
    <col min="1796" max="1796" width="10.25" style="45" customWidth="1"/>
    <col min="1797" max="1797" width="13.375" style="45" customWidth="1"/>
    <col min="1798" max="1798" width="8.75" style="45" customWidth="1"/>
    <col min="1799" max="2047" width="8.125" style="45"/>
    <col min="2048" max="2048" width="125.75" style="45" customWidth="1"/>
    <col min="2049" max="2049" width="13.125" style="45" customWidth="1"/>
    <col min="2050" max="2051" width="8.125" style="45"/>
    <col min="2052" max="2052" width="10.25" style="45" customWidth="1"/>
    <col min="2053" max="2053" width="13.375" style="45" customWidth="1"/>
    <col min="2054" max="2054" width="8.75" style="45" customWidth="1"/>
    <col min="2055" max="2303" width="8.125" style="45"/>
    <col min="2304" max="2304" width="125.75" style="45" customWidth="1"/>
    <col min="2305" max="2305" width="13.125" style="45" customWidth="1"/>
    <col min="2306" max="2307" width="8.125" style="45"/>
    <col min="2308" max="2308" width="10.25" style="45" customWidth="1"/>
    <col min="2309" max="2309" width="13.375" style="45" customWidth="1"/>
    <col min="2310" max="2310" width="8.75" style="45" customWidth="1"/>
    <col min="2311" max="2559" width="8.125" style="45"/>
    <col min="2560" max="2560" width="125.75" style="45" customWidth="1"/>
    <col min="2561" max="2561" width="13.125" style="45" customWidth="1"/>
    <col min="2562" max="2563" width="8.125" style="45"/>
    <col min="2564" max="2564" width="10.25" style="45" customWidth="1"/>
    <col min="2565" max="2565" width="13.375" style="45" customWidth="1"/>
    <col min="2566" max="2566" width="8.75" style="45" customWidth="1"/>
    <col min="2567" max="2815" width="8.125" style="45"/>
    <col min="2816" max="2816" width="125.75" style="45" customWidth="1"/>
    <col min="2817" max="2817" width="13.125" style="45" customWidth="1"/>
    <col min="2818" max="2819" width="8.125" style="45"/>
    <col min="2820" max="2820" width="10.25" style="45" customWidth="1"/>
    <col min="2821" max="2821" width="13.375" style="45" customWidth="1"/>
    <col min="2822" max="2822" width="8.75" style="45" customWidth="1"/>
    <col min="2823" max="3071" width="8.125" style="45"/>
    <col min="3072" max="3072" width="125.75" style="45" customWidth="1"/>
    <col min="3073" max="3073" width="13.125" style="45" customWidth="1"/>
    <col min="3074" max="3075" width="8.125" style="45"/>
    <col min="3076" max="3076" width="10.25" style="45" customWidth="1"/>
    <col min="3077" max="3077" width="13.375" style="45" customWidth="1"/>
    <col min="3078" max="3078" width="8.75" style="45" customWidth="1"/>
    <col min="3079" max="3327" width="8.125" style="45"/>
    <col min="3328" max="3328" width="125.75" style="45" customWidth="1"/>
    <col min="3329" max="3329" width="13.125" style="45" customWidth="1"/>
    <col min="3330" max="3331" width="8.125" style="45"/>
    <col min="3332" max="3332" width="10.25" style="45" customWidth="1"/>
    <col min="3333" max="3333" width="13.375" style="45" customWidth="1"/>
    <col min="3334" max="3334" width="8.75" style="45" customWidth="1"/>
    <col min="3335" max="3583" width="8.125" style="45"/>
    <col min="3584" max="3584" width="125.75" style="45" customWidth="1"/>
    <col min="3585" max="3585" width="13.125" style="45" customWidth="1"/>
    <col min="3586" max="3587" width="8.125" style="45"/>
    <col min="3588" max="3588" width="10.25" style="45" customWidth="1"/>
    <col min="3589" max="3589" width="13.375" style="45" customWidth="1"/>
    <col min="3590" max="3590" width="8.75" style="45" customWidth="1"/>
    <col min="3591" max="3839" width="8.125" style="45"/>
    <col min="3840" max="3840" width="125.75" style="45" customWidth="1"/>
    <col min="3841" max="3841" width="13.125" style="45" customWidth="1"/>
    <col min="3842" max="3843" width="8.125" style="45"/>
    <col min="3844" max="3844" width="10.25" style="45" customWidth="1"/>
    <col min="3845" max="3845" width="13.375" style="45" customWidth="1"/>
    <col min="3846" max="3846" width="8.75" style="45" customWidth="1"/>
    <col min="3847" max="4095" width="8.125" style="45"/>
    <col min="4096" max="4096" width="125.75" style="45" customWidth="1"/>
    <col min="4097" max="4097" width="13.125" style="45" customWidth="1"/>
    <col min="4098" max="4099" width="8.125" style="45"/>
    <col min="4100" max="4100" width="10.25" style="45" customWidth="1"/>
    <col min="4101" max="4101" width="13.375" style="45" customWidth="1"/>
    <col min="4102" max="4102" width="8.75" style="45" customWidth="1"/>
    <col min="4103" max="4351" width="8.125" style="45"/>
    <col min="4352" max="4352" width="125.75" style="45" customWidth="1"/>
    <col min="4353" max="4353" width="13.125" style="45" customWidth="1"/>
    <col min="4354" max="4355" width="8.125" style="45"/>
    <col min="4356" max="4356" width="10.25" style="45" customWidth="1"/>
    <col min="4357" max="4357" width="13.375" style="45" customWidth="1"/>
    <col min="4358" max="4358" width="8.75" style="45" customWidth="1"/>
    <col min="4359" max="4607" width="8.125" style="45"/>
    <col min="4608" max="4608" width="125.75" style="45" customWidth="1"/>
    <col min="4609" max="4609" width="13.125" style="45" customWidth="1"/>
    <col min="4610" max="4611" width="8.125" style="45"/>
    <col min="4612" max="4612" width="10.25" style="45" customWidth="1"/>
    <col min="4613" max="4613" width="13.375" style="45" customWidth="1"/>
    <col min="4614" max="4614" width="8.75" style="45" customWidth="1"/>
    <col min="4615" max="4863" width="8.125" style="45"/>
    <col min="4864" max="4864" width="125.75" style="45" customWidth="1"/>
    <col min="4865" max="4865" width="13.125" style="45" customWidth="1"/>
    <col min="4866" max="4867" width="8.125" style="45"/>
    <col min="4868" max="4868" width="10.25" style="45" customWidth="1"/>
    <col min="4869" max="4869" width="13.375" style="45" customWidth="1"/>
    <col min="4870" max="4870" width="8.75" style="45" customWidth="1"/>
    <col min="4871" max="5119" width="8.125" style="45"/>
    <col min="5120" max="5120" width="125.75" style="45" customWidth="1"/>
    <col min="5121" max="5121" width="13.125" style="45" customWidth="1"/>
    <col min="5122" max="5123" width="8.125" style="45"/>
    <col min="5124" max="5124" width="10.25" style="45" customWidth="1"/>
    <col min="5125" max="5125" width="13.375" style="45" customWidth="1"/>
    <col min="5126" max="5126" width="8.75" style="45" customWidth="1"/>
    <col min="5127" max="5375" width="8.125" style="45"/>
    <col min="5376" max="5376" width="125.75" style="45" customWidth="1"/>
    <col min="5377" max="5377" width="13.125" style="45" customWidth="1"/>
    <col min="5378" max="5379" width="8.125" style="45"/>
    <col min="5380" max="5380" width="10.25" style="45" customWidth="1"/>
    <col min="5381" max="5381" width="13.375" style="45" customWidth="1"/>
    <col min="5382" max="5382" width="8.75" style="45" customWidth="1"/>
    <col min="5383" max="5631" width="8.125" style="45"/>
    <col min="5632" max="5632" width="125.75" style="45" customWidth="1"/>
    <col min="5633" max="5633" width="13.125" style="45" customWidth="1"/>
    <col min="5634" max="5635" width="8.125" style="45"/>
    <col min="5636" max="5636" width="10.25" style="45" customWidth="1"/>
    <col min="5637" max="5637" width="13.375" style="45" customWidth="1"/>
    <col min="5638" max="5638" width="8.75" style="45" customWidth="1"/>
    <col min="5639" max="5887" width="8.125" style="45"/>
    <col min="5888" max="5888" width="125.75" style="45" customWidth="1"/>
    <col min="5889" max="5889" width="13.125" style="45" customWidth="1"/>
    <col min="5890" max="5891" width="8.125" style="45"/>
    <col min="5892" max="5892" width="10.25" style="45" customWidth="1"/>
    <col min="5893" max="5893" width="13.375" style="45" customWidth="1"/>
    <col min="5894" max="5894" width="8.75" style="45" customWidth="1"/>
    <col min="5895" max="6143" width="8.125" style="45"/>
    <col min="6144" max="6144" width="125.75" style="45" customWidth="1"/>
    <col min="6145" max="6145" width="13.125" style="45" customWidth="1"/>
    <col min="6146" max="6147" width="8.125" style="45"/>
    <col min="6148" max="6148" width="10.25" style="45" customWidth="1"/>
    <col min="6149" max="6149" width="13.375" style="45" customWidth="1"/>
    <col min="6150" max="6150" width="8.75" style="45" customWidth="1"/>
    <col min="6151" max="6399" width="8.125" style="45"/>
    <col min="6400" max="6400" width="125.75" style="45" customWidth="1"/>
    <col min="6401" max="6401" width="13.125" style="45" customWidth="1"/>
    <col min="6402" max="6403" width="8.125" style="45"/>
    <col min="6404" max="6404" width="10.25" style="45" customWidth="1"/>
    <col min="6405" max="6405" width="13.375" style="45" customWidth="1"/>
    <col min="6406" max="6406" width="8.75" style="45" customWidth="1"/>
    <col min="6407" max="6655" width="8.125" style="45"/>
    <col min="6656" max="6656" width="125.75" style="45" customWidth="1"/>
    <col min="6657" max="6657" width="13.125" style="45" customWidth="1"/>
    <col min="6658" max="6659" width="8.125" style="45"/>
    <col min="6660" max="6660" width="10.25" style="45" customWidth="1"/>
    <col min="6661" max="6661" width="13.375" style="45" customWidth="1"/>
    <col min="6662" max="6662" width="8.75" style="45" customWidth="1"/>
    <col min="6663" max="6911" width="8.125" style="45"/>
    <col min="6912" max="6912" width="125.75" style="45" customWidth="1"/>
    <col min="6913" max="6913" width="13.125" style="45" customWidth="1"/>
    <col min="6914" max="6915" width="8.125" style="45"/>
    <col min="6916" max="6916" width="10.25" style="45" customWidth="1"/>
    <col min="6917" max="6917" width="13.375" style="45" customWidth="1"/>
    <col min="6918" max="6918" width="8.75" style="45" customWidth="1"/>
    <col min="6919" max="7167" width="8.125" style="45"/>
    <col min="7168" max="7168" width="125.75" style="45" customWidth="1"/>
    <col min="7169" max="7169" width="13.125" style="45" customWidth="1"/>
    <col min="7170" max="7171" width="8.125" style="45"/>
    <col min="7172" max="7172" width="10.25" style="45" customWidth="1"/>
    <col min="7173" max="7173" width="13.375" style="45" customWidth="1"/>
    <col min="7174" max="7174" width="8.75" style="45" customWidth="1"/>
    <col min="7175" max="7423" width="8.125" style="45"/>
    <col min="7424" max="7424" width="125.75" style="45" customWidth="1"/>
    <col min="7425" max="7425" width="13.125" style="45" customWidth="1"/>
    <col min="7426" max="7427" width="8.125" style="45"/>
    <col min="7428" max="7428" width="10.25" style="45" customWidth="1"/>
    <col min="7429" max="7429" width="13.375" style="45" customWidth="1"/>
    <col min="7430" max="7430" width="8.75" style="45" customWidth="1"/>
    <col min="7431" max="7679" width="8.125" style="45"/>
    <col min="7680" max="7680" width="125.75" style="45" customWidth="1"/>
    <col min="7681" max="7681" width="13.125" style="45" customWidth="1"/>
    <col min="7682" max="7683" width="8.125" style="45"/>
    <col min="7684" max="7684" width="10.25" style="45" customWidth="1"/>
    <col min="7685" max="7685" width="13.375" style="45" customWidth="1"/>
    <col min="7686" max="7686" width="8.75" style="45" customWidth="1"/>
    <col min="7687" max="7935" width="8.125" style="45"/>
    <col min="7936" max="7936" width="125.75" style="45" customWidth="1"/>
    <col min="7937" max="7937" width="13.125" style="45" customWidth="1"/>
    <col min="7938" max="7939" width="8.125" style="45"/>
    <col min="7940" max="7940" width="10.25" style="45" customWidth="1"/>
    <col min="7941" max="7941" width="13.375" style="45" customWidth="1"/>
    <col min="7942" max="7942" width="8.75" style="45" customWidth="1"/>
    <col min="7943" max="8191" width="8.125" style="45"/>
    <col min="8192" max="8192" width="125.75" style="45" customWidth="1"/>
    <col min="8193" max="8193" width="13.125" style="45" customWidth="1"/>
    <col min="8194" max="8195" width="8.125" style="45"/>
    <col min="8196" max="8196" width="10.25" style="45" customWidth="1"/>
    <col min="8197" max="8197" width="13.375" style="45" customWidth="1"/>
    <col min="8198" max="8198" width="8.75" style="45" customWidth="1"/>
    <col min="8199" max="8447" width="8.125" style="45"/>
    <col min="8448" max="8448" width="125.75" style="45" customWidth="1"/>
    <col min="8449" max="8449" width="13.125" style="45" customWidth="1"/>
    <col min="8450" max="8451" width="8.125" style="45"/>
    <col min="8452" max="8452" width="10.25" style="45" customWidth="1"/>
    <col min="8453" max="8453" width="13.375" style="45" customWidth="1"/>
    <col min="8454" max="8454" width="8.75" style="45" customWidth="1"/>
    <col min="8455" max="8703" width="8.125" style="45"/>
    <col min="8704" max="8704" width="125.75" style="45" customWidth="1"/>
    <col min="8705" max="8705" width="13.125" style="45" customWidth="1"/>
    <col min="8706" max="8707" width="8.125" style="45"/>
    <col min="8708" max="8708" width="10.25" style="45" customWidth="1"/>
    <col min="8709" max="8709" width="13.375" style="45" customWidth="1"/>
    <col min="8710" max="8710" width="8.75" style="45" customWidth="1"/>
    <col min="8711" max="8959" width="8.125" style="45"/>
    <col min="8960" max="8960" width="125.75" style="45" customWidth="1"/>
    <col min="8961" max="8961" width="13.125" style="45" customWidth="1"/>
    <col min="8962" max="8963" width="8.125" style="45"/>
    <col min="8964" max="8964" width="10.25" style="45" customWidth="1"/>
    <col min="8965" max="8965" width="13.375" style="45" customWidth="1"/>
    <col min="8966" max="8966" width="8.75" style="45" customWidth="1"/>
    <col min="8967" max="9215" width="8.125" style="45"/>
    <col min="9216" max="9216" width="125.75" style="45" customWidth="1"/>
    <col min="9217" max="9217" width="13.125" style="45" customWidth="1"/>
    <col min="9218" max="9219" width="8.125" style="45"/>
    <col min="9220" max="9220" width="10.25" style="45" customWidth="1"/>
    <col min="9221" max="9221" width="13.375" style="45" customWidth="1"/>
    <col min="9222" max="9222" width="8.75" style="45" customWidth="1"/>
    <col min="9223" max="9471" width="8.125" style="45"/>
    <col min="9472" max="9472" width="125.75" style="45" customWidth="1"/>
    <col min="9473" max="9473" width="13.125" style="45" customWidth="1"/>
    <col min="9474" max="9475" width="8.125" style="45"/>
    <col min="9476" max="9476" width="10.25" style="45" customWidth="1"/>
    <col min="9477" max="9477" width="13.375" style="45" customWidth="1"/>
    <col min="9478" max="9478" width="8.75" style="45" customWidth="1"/>
    <col min="9479" max="9727" width="8.125" style="45"/>
    <col min="9728" max="9728" width="125.75" style="45" customWidth="1"/>
    <col min="9729" max="9729" width="13.125" style="45" customWidth="1"/>
    <col min="9730" max="9731" width="8.125" style="45"/>
    <col min="9732" max="9732" width="10.25" style="45" customWidth="1"/>
    <col min="9733" max="9733" width="13.375" style="45" customWidth="1"/>
    <col min="9734" max="9734" width="8.75" style="45" customWidth="1"/>
    <col min="9735" max="9983" width="8.125" style="45"/>
    <col min="9984" max="9984" width="125.75" style="45" customWidth="1"/>
    <col min="9985" max="9985" width="13.125" style="45" customWidth="1"/>
    <col min="9986" max="9987" width="8.125" style="45"/>
    <col min="9988" max="9988" width="10.25" style="45" customWidth="1"/>
    <col min="9989" max="9989" width="13.375" style="45" customWidth="1"/>
    <col min="9990" max="9990" width="8.75" style="45" customWidth="1"/>
    <col min="9991" max="10239" width="8.125" style="45"/>
    <col min="10240" max="10240" width="125.75" style="45" customWidth="1"/>
    <col min="10241" max="10241" width="13.125" style="45" customWidth="1"/>
    <col min="10242" max="10243" width="8.125" style="45"/>
    <col min="10244" max="10244" width="10.25" style="45" customWidth="1"/>
    <col min="10245" max="10245" width="13.375" style="45" customWidth="1"/>
    <col min="10246" max="10246" width="8.75" style="45" customWidth="1"/>
    <col min="10247" max="10495" width="8.125" style="45"/>
    <col min="10496" max="10496" width="125.75" style="45" customWidth="1"/>
    <col min="10497" max="10497" width="13.125" style="45" customWidth="1"/>
    <col min="10498" max="10499" width="8.125" style="45"/>
    <col min="10500" max="10500" width="10.25" style="45" customWidth="1"/>
    <col min="10501" max="10501" width="13.375" style="45" customWidth="1"/>
    <col min="10502" max="10502" width="8.75" style="45" customWidth="1"/>
    <col min="10503" max="10751" width="8.125" style="45"/>
    <col min="10752" max="10752" width="125.75" style="45" customWidth="1"/>
    <col min="10753" max="10753" width="13.125" style="45" customWidth="1"/>
    <col min="10754" max="10755" width="8.125" style="45"/>
    <col min="10756" max="10756" width="10.25" style="45" customWidth="1"/>
    <col min="10757" max="10757" width="13.375" style="45" customWidth="1"/>
    <col min="10758" max="10758" width="8.75" style="45" customWidth="1"/>
    <col min="10759" max="11007" width="8.125" style="45"/>
    <col min="11008" max="11008" width="125.75" style="45" customWidth="1"/>
    <col min="11009" max="11009" width="13.125" style="45" customWidth="1"/>
    <col min="11010" max="11011" width="8.125" style="45"/>
    <col min="11012" max="11012" width="10.25" style="45" customWidth="1"/>
    <col min="11013" max="11013" width="13.375" style="45" customWidth="1"/>
    <col min="11014" max="11014" width="8.75" style="45" customWidth="1"/>
    <col min="11015" max="11263" width="8.125" style="45"/>
    <col min="11264" max="11264" width="125.75" style="45" customWidth="1"/>
    <col min="11265" max="11265" width="13.125" style="45" customWidth="1"/>
    <col min="11266" max="11267" width="8.125" style="45"/>
    <col min="11268" max="11268" width="10.25" style="45" customWidth="1"/>
    <col min="11269" max="11269" width="13.375" style="45" customWidth="1"/>
    <col min="11270" max="11270" width="8.75" style="45" customWidth="1"/>
    <col min="11271" max="11519" width="8.125" style="45"/>
    <col min="11520" max="11520" width="125.75" style="45" customWidth="1"/>
    <col min="11521" max="11521" width="13.125" style="45" customWidth="1"/>
    <col min="11522" max="11523" width="8.125" style="45"/>
    <col min="11524" max="11524" width="10.25" style="45" customWidth="1"/>
    <col min="11525" max="11525" width="13.375" style="45" customWidth="1"/>
    <col min="11526" max="11526" width="8.75" style="45" customWidth="1"/>
    <col min="11527" max="11775" width="8.125" style="45"/>
    <col min="11776" max="11776" width="125.75" style="45" customWidth="1"/>
    <col min="11777" max="11777" width="13.125" style="45" customWidth="1"/>
    <col min="11778" max="11779" width="8.125" style="45"/>
    <col min="11780" max="11780" width="10.25" style="45" customWidth="1"/>
    <col min="11781" max="11781" width="13.375" style="45" customWidth="1"/>
    <col min="11782" max="11782" width="8.75" style="45" customWidth="1"/>
    <col min="11783" max="12031" width="8.125" style="45"/>
    <col min="12032" max="12032" width="125.75" style="45" customWidth="1"/>
    <col min="12033" max="12033" width="13.125" style="45" customWidth="1"/>
    <col min="12034" max="12035" width="8.125" style="45"/>
    <col min="12036" max="12036" width="10.25" style="45" customWidth="1"/>
    <col min="12037" max="12037" width="13.375" style="45" customWidth="1"/>
    <col min="12038" max="12038" width="8.75" style="45" customWidth="1"/>
    <col min="12039" max="12287" width="8.125" style="45"/>
    <col min="12288" max="12288" width="125.75" style="45" customWidth="1"/>
    <col min="12289" max="12289" width="13.125" style="45" customWidth="1"/>
    <col min="12290" max="12291" width="8.125" style="45"/>
    <col min="12292" max="12292" width="10.25" style="45" customWidth="1"/>
    <col min="12293" max="12293" width="13.375" style="45" customWidth="1"/>
    <col min="12294" max="12294" width="8.75" style="45" customWidth="1"/>
    <col min="12295" max="12543" width="8.125" style="45"/>
    <col min="12544" max="12544" width="125.75" style="45" customWidth="1"/>
    <col min="12545" max="12545" width="13.125" style="45" customWidth="1"/>
    <col min="12546" max="12547" width="8.125" style="45"/>
    <col min="12548" max="12548" width="10.25" style="45" customWidth="1"/>
    <col min="12549" max="12549" width="13.375" style="45" customWidth="1"/>
    <col min="12550" max="12550" width="8.75" style="45" customWidth="1"/>
    <col min="12551" max="12799" width="8.125" style="45"/>
    <col min="12800" max="12800" width="125.75" style="45" customWidth="1"/>
    <col min="12801" max="12801" width="13.125" style="45" customWidth="1"/>
    <col min="12802" max="12803" width="8.125" style="45"/>
    <col min="12804" max="12804" width="10.25" style="45" customWidth="1"/>
    <col min="12805" max="12805" width="13.375" style="45" customWidth="1"/>
    <col min="12806" max="12806" width="8.75" style="45" customWidth="1"/>
    <col min="12807" max="13055" width="8.125" style="45"/>
    <col min="13056" max="13056" width="125.75" style="45" customWidth="1"/>
    <col min="13057" max="13057" width="13.125" style="45" customWidth="1"/>
    <col min="13058" max="13059" width="8.125" style="45"/>
    <col min="13060" max="13060" width="10.25" style="45" customWidth="1"/>
    <col min="13061" max="13061" width="13.375" style="45" customWidth="1"/>
    <col min="13062" max="13062" width="8.75" style="45" customWidth="1"/>
    <col min="13063" max="13311" width="8.125" style="45"/>
    <col min="13312" max="13312" width="125.75" style="45" customWidth="1"/>
    <col min="13313" max="13313" width="13.125" style="45" customWidth="1"/>
    <col min="13314" max="13315" width="8.125" style="45"/>
    <col min="13316" max="13316" width="10.25" style="45" customWidth="1"/>
    <col min="13317" max="13317" width="13.375" style="45" customWidth="1"/>
    <col min="13318" max="13318" width="8.75" style="45" customWidth="1"/>
    <col min="13319" max="13567" width="8.125" style="45"/>
    <col min="13568" max="13568" width="125.75" style="45" customWidth="1"/>
    <col min="13569" max="13569" width="13.125" style="45" customWidth="1"/>
    <col min="13570" max="13571" width="8.125" style="45"/>
    <col min="13572" max="13572" width="10.25" style="45" customWidth="1"/>
    <col min="13573" max="13573" width="13.375" style="45" customWidth="1"/>
    <col min="13574" max="13574" width="8.75" style="45" customWidth="1"/>
    <col min="13575" max="13823" width="8.125" style="45"/>
    <col min="13824" max="13824" width="125.75" style="45" customWidth="1"/>
    <col min="13825" max="13825" width="13.125" style="45" customWidth="1"/>
    <col min="13826" max="13827" width="8.125" style="45"/>
    <col min="13828" max="13828" width="10.25" style="45" customWidth="1"/>
    <col min="13829" max="13829" width="13.375" style="45" customWidth="1"/>
    <col min="13830" max="13830" width="8.75" style="45" customWidth="1"/>
    <col min="13831" max="14079" width="8.125" style="45"/>
    <col min="14080" max="14080" width="125.75" style="45" customWidth="1"/>
    <col min="14081" max="14081" width="13.125" style="45" customWidth="1"/>
    <col min="14082" max="14083" width="8.125" style="45"/>
    <col min="14084" max="14084" width="10.25" style="45" customWidth="1"/>
    <col min="14085" max="14085" width="13.375" style="45" customWidth="1"/>
    <col min="14086" max="14086" width="8.75" style="45" customWidth="1"/>
    <col min="14087" max="14335" width="8.125" style="45"/>
    <col min="14336" max="14336" width="125.75" style="45" customWidth="1"/>
    <col min="14337" max="14337" width="13.125" style="45" customWidth="1"/>
    <col min="14338" max="14339" width="8.125" style="45"/>
    <col min="14340" max="14340" width="10.25" style="45" customWidth="1"/>
    <col min="14341" max="14341" width="13.375" style="45" customWidth="1"/>
    <col min="14342" max="14342" width="8.75" style="45" customWidth="1"/>
    <col min="14343" max="14591" width="8.125" style="45"/>
    <col min="14592" max="14592" width="125.75" style="45" customWidth="1"/>
    <col min="14593" max="14593" width="13.125" style="45" customWidth="1"/>
    <col min="14594" max="14595" width="8.125" style="45"/>
    <col min="14596" max="14596" width="10.25" style="45" customWidth="1"/>
    <col min="14597" max="14597" width="13.375" style="45" customWidth="1"/>
    <col min="14598" max="14598" width="8.75" style="45" customWidth="1"/>
    <col min="14599" max="14847" width="8.125" style="45"/>
    <col min="14848" max="14848" width="125.75" style="45" customWidth="1"/>
    <col min="14849" max="14849" width="13.125" style="45" customWidth="1"/>
    <col min="14850" max="14851" width="8.125" style="45"/>
    <col min="14852" max="14852" width="10.25" style="45" customWidth="1"/>
    <col min="14853" max="14853" width="13.375" style="45" customWidth="1"/>
    <col min="14854" max="14854" width="8.75" style="45" customWidth="1"/>
    <col min="14855" max="15103" width="8.125" style="45"/>
    <col min="15104" max="15104" width="125.75" style="45" customWidth="1"/>
    <col min="15105" max="15105" width="13.125" style="45" customWidth="1"/>
    <col min="15106" max="15107" width="8.125" style="45"/>
    <col min="15108" max="15108" width="10.25" style="45" customWidth="1"/>
    <col min="15109" max="15109" width="13.375" style="45" customWidth="1"/>
    <col min="15110" max="15110" width="8.75" style="45" customWidth="1"/>
    <col min="15111" max="15359" width="8.125" style="45"/>
    <col min="15360" max="15360" width="125.75" style="45" customWidth="1"/>
    <col min="15361" max="15361" width="13.125" style="45" customWidth="1"/>
    <col min="15362" max="15363" width="8.125" style="45"/>
    <col min="15364" max="15364" width="10.25" style="45" customWidth="1"/>
    <col min="15365" max="15365" width="13.375" style="45" customWidth="1"/>
    <col min="15366" max="15366" width="8.75" style="45" customWidth="1"/>
    <col min="15367" max="15615" width="8.125" style="45"/>
    <col min="15616" max="15616" width="125.75" style="45" customWidth="1"/>
    <col min="15617" max="15617" width="13.125" style="45" customWidth="1"/>
    <col min="15618" max="15619" width="8.125" style="45"/>
    <col min="15620" max="15620" width="10.25" style="45" customWidth="1"/>
    <col min="15621" max="15621" width="13.375" style="45" customWidth="1"/>
    <col min="15622" max="15622" width="8.75" style="45" customWidth="1"/>
    <col min="15623" max="15871" width="8.125" style="45"/>
    <col min="15872" max="15872" width="125.75" style="45" customWidth="1"/>
    <col min="15873" max="15873" width="13.125" style="45" customWidth="1"/>
    <col min="15874" max="15875" width="8.125" style="45"/>
    <col min="15876" max="15876" width="10.25" style="45" customWidth="1"/>
    <col min="15877" max="15877" width="13.375" style="45" customWidth="1"/>
    <col min="15878" max="15878" width="8.75" style="45" customWidth="1"/>
    <col min="15879" max="16127" width="8.125" style="45"/>
    <col min="16128" max="16128" width="125.75" style="45" customWidth="1"/>
    <col min="16129" max="16129" width="13.125" style="45" customWidth="1"/>
    <col min="16130" max="16131" width="8.125" style="45"/>
    <col min="16132" max="16132" width="10.25" style="45" customWidth="1"/>
    <col min="16133" max="16133" width="13.375" style="45" customWidth="1"/>
    <col min="16134" max="16134" width="8.75" style="45" customWidth="1"/>
    <col min="16135" max="16384" width="8.125" style="45"/>
  </cols>
  <sheetData>
    <row r="1" spans="1:3" ht="26.25" customHeight="1">
      <c r="A1" s="223" t="s">
        <v>1693</v>
      </c>
    </row>
    <row r="2" spans="1:3" ht="20.100000000000001" customHeight="1">
      <c r="A2" s="46" t="s">
        <v>236</v>
      </c>
    </row>
    <row r="3" spans="1:3" ht="20.100000000000001" customHeight="1">
      <c r="A3" s="47" t="s">
        <v>1674</v>
      </c>
    </row>
    <row r="4" spans="1:3" ht="20.100000000000001" customHeight="1">
      <c r="A4" s="45" t="s">
        <v>1675</v>
      </c>
    </row>
    <row r="5" spans="1:3" ht="20.100000000000001" customHeight="1">
      <c r="A5" s="47" t="s">
        <v>1676</v>
      </c>
    </row>
    <row r="6" spans="1:3" ht="20.100000000000001" customHeight="1">
      <c r="A6" s="46" t="s">
        <v>237</v>
      </c>
    </row>
    <row r="7" spans="1:3" ht="20.100000000000001" customHeight="1">
      <c r="A7" s="47" t="s">
        <v>1677</v>
      </c>
    </row>
    <row r="8" spans="1:3" ht="20.100000000000001" customHeight="1">
      <c r="A8" s="47" t="s">
        <v>1678</v>
      </c>
    </row>
    <row r="9" spans="1:3" ht="20.100000000000001" customHeight="1">
      <c r="A9" s="47" t="s">
        <v>1679</v>
      </c>
    </row>
    <row r="10" spans="1:3" ht="20.100000000000001" customHeight="1">
      <c r="A10" s="46" t="s">
        <v>238</v>
      </c>
    </row>
    <row r="11" spans="1:3" ht="20.100000000000001" customHeight="1">
      <c r="A11" s="47" t="s">
        <v>1680</v>
      </c>
    </row>
    <row r="12" spans="1:3" ht="20.100000000000001" customHeight="1">
      <c r="A12" s="47" t="s">
        <v>1681</v>
      </c>
    </row>
    <row r="13" spans="1:3" s="48" customFormat="1" ht="20.100000000000001" customHeight="1">
      <c r="A13" s="47" t="s">
        <v>1682</v>
      </c>
    </row>
    <row r="14" spans="1:3" ht="20.100000000000001" customHeight="1">
      <c r="A14" s="46" t="s">
        <v>239</v>
      </c>
    </row>
    <row r="15" spans="1:3" ht="20.100000000000001" customHeight="1">
      <c r="A15" s="47" t="s">
        <v>1683</v>
      </c>
      <c r="B15" s="16"/>
      <c r="C15" s="50"/>
    </row>
    <row r="16" spans="1:3" ht="20.100000000000001" customHeight="1">
      <c r="A16" s="47" t="s">
        <v>1684</v>
      </c>
      <c r="B16" s="16"/>
      <c r="C16" s="50"/>
    </row>
    <row r="17" spans="1:9" ht="20.100000000000001" customHeight="1">
      <c r="A17" s="47" t="s">
        <v>1685</v>
      </c>
      <c r="B17" s="16"/>
      <c r="C17" s="50"/>
    </row>
    <row r="18" spans="1:9" ht="20.100000000000001" customHeight="1">
      <c r="A18" s="46" t="s">
        <v>240</v>
      </c>
    </row>
    <row r="19" spans="1:9" ht="20.100000000000001" customHeight="1">
      <c r="A19" s="47" t="s">
        <v>1686</v>
      </c>
    </row>
    <row r="20" spans="1:9" ht="20.100000000000001" customHeight="1">
      <c r="A20" s="47" t="s">
        <v>1687</v>
      </c>
      <c r="B20" s="16"/>
      <c r="C20" s="50"/>
      <c r="D20" s="51"/>
      <c r="E20" s="51"/>
      <c r="F20" s="16"/>
      <c r="G20" s="16"/>
      <c r="H20" s="16"/>
      <c r="I20" s="16"/>
    </row>
    <row r="21" spans="1:9" ht="34.5" customHeight="1">
      <c r="A21" s="735" t="s">
        <v>1688</v>
      </c>
      <c r="B21" s="605"/>
      <c r="C21" s="50"/>
      <c r="D21" s="51"/>
      <c r="E21" s="51"/>
      <c r="F21" s="16"/>
      <c r="G21" s="16"/>
      <c r="H21" s="16"/>
      <c r="I21" s="16"/>
    </row>
    <row r="22" spans="1:9" ht="20.100000000000001" customHeight="1">
      <c r="A22" s="46" t="s">
        <v>241</v>
      </c>
    </row>
    <row r="23" spans="1:9" ht="20.100000000000001" customHeight="1">
      <c r="A23" s="47" t="s">
        <v>1689</v>
      </c>
      <c r="B23" s="16"/>
      <c r="C23" s="50"/>
      <c r="D23" s="51"/>
      <c r="E23" s="50"/>
      <c r="F23" s="50"/>
      <c r="G23" s="50"/>
      <c r="H23" s="16"/>
      <c r="I23" s="16"/>
    </row>
    <row r="24" spans="1:9" ht="20.100000000000001" customHeight="1">
      <c r="A24" s="47" t="s">
        <v>1690</v>
      </c>
      <c r="B24" s="16"/>
      <c r="C24" s="50"/>
      <c r="D24" s="51"/>
      <c r="E24" s="50"/>
      <c r="F24" s="50"/>
      <c r="G24" s="50"/>
      <c r="H24" s="16"/>
      <c r="I24" s="16"/>
    </row>
    <row r="25" spans="1:9" ht="20.100000000000001" customHeight="1" thickBot="1">
      <c r="A25" s="49" t="s">
        <v>1691</v>
      </c>
      <c r="B25" s="16"/>
      <c r="C25" s="50"/>
      <c r="D25" s="51"/>
      <c r="E25" s="50"/>
      <c r="F25" s="50"/>
      <c r="G25" s="50"/>
      <c r="H25" s="16"/>
      <c r="I25" s="16"/>
    </row>
  </sheetData>
  <pageMargins left="0.26" right="0.15" top="0.48" bottom="0.44" header="0.27" footer="0.21"/>
  <pageSetup paperSize="9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workbookViewId="0">
      <selection sqref="A1:S1"/>
    </sheetView>
  </sheetViews>
  <sheetFormatPr defaultColWidth="7" defaultRowHeight="20.100000000000001" customHeight="1"/>
  <cols>
    <col min="1" max="1" width="12.625" style="1" customWidth="1"/>
    <col min="2" max="2" width="5.375" style="36" customWidth="1"/>
    <col min="3" max="3" width="7.375" style="8" customWidth="1"/>
    <col min="4" max="4" width="4.875" style="44" bestFit="1" customWidth="1"/>
    <col min="5" max="5" width="5.25" style="44" bestFit="1" customWidth="1"/>
    <col min="6" max="6" width="4.875" style="44" customWidth="1"/>
    <col min="7" max="7" width="7.375" style="44" customWidth="1"/>
    <col min="8" max="8" width="6" style="246" customWidth="1"/>
    <col min="9" max="9" width="9.125" style="8" customWidth="1"/>
    <col min="10" max="12" width="6.125" style="246" bestFit="1" customWidth="1"/>
    <col min="13" max="13" width="8.75" style="246" bestFit="1" customWidth="1"/>
    <col min="14" max="14" width="6.5" style="246" bestFit="1" customWidth="1"/>
    <col min="15" max="15" width="9.5" style="8" customWidth="1"/>
    <col min="16" max="18" width="6.125" style="246" bestFit="1" customWidth="1"/>
    <col min="19" max="19" width="8.875" style="246" bestFit="1" customWidth="1"/>
    <col min="20" max="20" width="7" style="2"/>
    <col min="21" max="111" width="7" style="3"/>
    <col min="112" max="112" width="15.25" style="3" customWidth="1"/>
    <col min="113" max="113" width="7.625" style="3" customWidth="1"/>
    <col min="114" max="114" width="8.25" style="3" customWidth="1"/>
    <col min="115" max="116" width="7.625" style="3" customWidth="1"/>
    <col min="117" max="117" width="8.625" style="3" customWidth="1"/>
    <col min="118" max="118" width="9.125" style="3" customWidth="1"/>
    <col min="119" max="119" width="7.625" style="3" customWidth="1"/>
    <col min="120" max="120" width="10.625" style="3" customWidth="1"/>
    <col min="121" max="122" width="7.625" style="3" customWidth="1"/>
    <col min="123" max="123" width="8.625" style="3" customWidth="1"/>
    <col min="124" max="124" width="11.375" style="3" customWidth="1"/>
    <col min="125" max="125" width="7.625" style="3" customWidth="1"/>
    <col min="126" max="126" width="11.375" style="3" customWidth="1"/>
    <col min="127" max="128" width="7.625" style="3" customWidth="1"/>
    <col min="129" max="129" width="8.875" style="3" customWidth="1"/>
    <col min="130" max="130" width="11.875" style="3" customWidth="1"/>
    <col min="131" max="165" width="7.625" style="3" customWidth="1"/>
    <col min="166" max="367" width="7" style="3"/>
    <col min="368" max="368" width="15.25" style="3" customWidth="1"/>
    <col min="369" max="369" width="7.625" style="3" customWidth="1"/>
    <col min="370" max="370" width="8.25" style="3" customWidth="1"/>
    <col min="371" max="372" width="7.625" style="3" customWidth="1"/>
    <col min="373" max="373" width="8.625" style="3" customWidth="1"/>
    <col min="374" max="374" width="9.125" style="3" customWidth="1"/>
    <col min="375" max="375" width="7.625" style="3" customWidth="1"/>
    <col min="376" max="376" width="10.625" style="3" customWidth="1"/>
    <col min="377" max="378" width="7.625" style="3" customWidth="1"/>
    <col min="379" max="379" width="8.625" style="3" customWidth="1"/>
    <col min="380" max="380" width="11.375" style="3" customWidth="1"/>
    <col min="381" max="381" width="7.625" style="3" customWidth="1"/>
    <col min="382" max="382" width="11.375" style="3" customWidth="1"/>
    <col min="383" max="384" width="7.625" style="3" customWidth="1"/>
    <col min="385" max="385" width="8.875" style="3" customWidth="1"/>
    <col min="386" max="386" width="11.875" style="3" customWidth="1"/>
    <col min="387" max="421" width="7.625" style="3" customWidth="1"/>
    <col min="422" max="623" width="7" style="3"/>
    <col min="624" max="624" width="15.25" style="3" customWidth="1"/>
    <col min="625" max="625" width="7.625" style="3" customWidth="1"/>
    <col min="626" max="626" width="8.25" style="3" customWidth="1"/>
    <col min="627" max="628" width="7.625" style="3" customWidth="1"/>
    <col min="629" max="629" width="8.625" style="3" customWidth="1"/>
    <col min="630" max="630" width="9.125" style="3" customWidth="1"/>
    <col min="631" max="631" width="7.625" style="3" customWidth="1"/>
    <col min="632" max="632" width="10.625" style="3" customWidth="1"/>
    <col min="633" max="634" width="7.625" style="3" customWidth="1"/>
    <col min="635" max="635" width="8.625" style="3" customWidth="1"/>
    <col min="636" max="636" width="11.375" style="3" customWidth="1"/>
    <col min="637" max="637" width="7.625" style="3" customWidth="1"/>
    <col min="638" max="638" width="11.375" style="3" customWidth="1"/>
    <col min="639" max="640" width="7.625" style="3" customWidth="1"/>
    <col min="641" max="641" width="8.875" style="3" customWidth="1"/>
    <col min="642" max="642" width="11.875" style="3" customWidth="1"/>
    <col min="643" max="677" width="7.625" style="3" customWidth="1"/>
    <col min="678" max="879" width="7" style="3"/>
    <col min="880" max="880" width="15.25" style="3" customWidth="1"/>
    <col min="881" max="881" width="7.625" style="3" customWidth="1"/>
    <col min="882" max="882" width="8.25" style="3" customWidth="1"/>
    <col min="883" max="884" width="7.625" style="3" customWidth="1"/>
    <col min="885" max="885" width="8.625" style="3" customWidth="1"/>
    <col min="886" max="886" width="9.125" style="3" customWidth="1"/>
    <col min="887" max="887" width="7.625" style="3" customWidth="1"/>
    <col min="888" max="888" width="10.625" style="3" customWidth="1"/>
    <col min="889" max="890" width="7.625" style="3" customWidth="1"/>
    <col min="891" max="891" width="8.625" style="3" customWidth="1"/>
    <col min="892" max="892" width="11.375" style="3" customWidth="1"/>
    <col min="893" max="893" width="7.625" style="3" customWidth="1"/>
    <col min="894" max="894" width="11.375" style="3" customWidth="1"/>
    <col min="895" max="896" width="7.625" style="3" customWidth="1"/>
    <col min="897" max="897" width="8.875" style="3" customWidth="1"/>
    <col min="898" max="898" width="11.875" style="3" customWidth="1"/>
    <col min="899" max="933" width="7.625" style="3" customWidth="1"/>
    <col min="934" max="1135" width="7" style="3"/>
    <col min="1136" max="1136" width="15.25" style="3" customWidth="1"/>
    <col min="1137" max="1137" width="7.625" style="3" customWidth="1"/>
    <col min="1138" max="1138" width="8.25" style="3" customWidth="1"/>
    <col min="1139" max="1140" width="7.625" style="3" customWidth="1"/>
    <col min="1141" max="1141" width="8.625" style="3" customWidth="1"/>
    <col min="1142" max="1142" width="9.125" style="3" customWidth="1"/>
    <col min="1143" max="1143" width="7.625" style="3" customWidth="1"/>
    <col min="1144" max="1144" width="10.625" style="3" customWidth="1"/>
    <col min="1145" max="1146" width="7.625" style="3" customWidth="1"/>
    <col min="1147" max="1147" width="8.625" style="3" customWidth="1"/>
    <col min="1148" max="1148" width="11.375" style="3" customWidth="1"/>
    <col min="1149" max="1149" width="7.625" style="3" customWidth="1"/>
    <col min="1150" max="1150" width="11.375" style="3" customWidth="1"/>
    <col min="1151" max="1152" width="7.625" style="3" customWidth="1"/>
    <col min="1153" max="1153" width="8.875" style="3" customWidth="1"/>
    <col min="1154" max="1154" width="11.875" style="3" customWidth="1"/>
    <col min="1155" max="1189" width="7.625" style="3" customWidth="1"/>
    <col min="1190" max="1391" width="7" style="3"/>
    <col min="1392" max="1392" width="15.25" style="3" customWidth="1"/>
    <col min="1393" max="1393" width="7.625" style="3" customWidth="1"/>
    <col min="1394" max="1394" width="8.25" style="3" customWidth="1"/>
    <col min="1395" max="1396" width="7.625" style="3" customWidth="1"/>
    <col min="1397" max="1397" width="8.625" style="3" customWidth="1"/>
    <col min="1398" max="1398" width="9.125" style="3" customWidth="1"/>
    <col min="1399" max="1399" width="7.625" style="3" customWidth="1"/>
    <col min="1400" max="1400" width="10.625" style="3" customWidth="1"/>
    <col min="1401" max="1402" width="7.625" style="3" customWidth="1"/>
    <col min="1403" max="1403" width="8.625" style="3" customWidth="1"/>
    <col min="1404" max="1404" width="11.375" style="3" customWidth="1"/>
    <col min="1405" max="1405" width="7.625" style="3" customWidth="1"/>
    <col min="1406" max="1406" width="11.375" style="3" customWidth="1"/>
    <col min="1407" max="1408" width="7.625" style="3" customWidth="1"/>
    <col min="1409" max="1409" width="8.875" style="3" customWidth="1"/>
    <col min="1410" max="1410" width="11.875" style="3" customWidth="1"/>
    <col min="1411" max="1445" width="7.625" style="3" customWidth="1"/>
    <col min="1446" max="1647" width="7" style="3"/>
    <col min="1648" max="1648" width="15.25" style="3" customWidth="1"/>
    <col min="1649" max="1649" width="7.625" style="3" customWidth="1"/>
    <col min="1650" max="1650" width="8.25" style="3" customWidth="1"/>
    <col min="1651" max="1652" width="7.625" style="3" customWidth="1"/>
    <col min="1653" max="1653" width="8.625" style="3" customWidth="1"/>
    <col min="1654" max="1654" width="9.125" style="3" customWidth="1"/>
    <col min="1655" max="1655" width="7.625" style="3" customWidth="1"/>
    <col min="1656" max="1656" width="10.625" style="3" customWidth="1"/>
    <col min="1657" max="1658" width="7.625" style="3" customWidth="1"/>
    <col min="1659" max="1659" width="8.625" style="3" customWidth="1"/>
    <col min="1660" max="1660" width="11.375" style="3" customWidth="1"/>
    <col min="1661" max="1661" width="7.625" style="3" customWidth="1"/>
    <col min="1662" max="1662" width="11.375" style="3" customWidth="1"/>
    <col min="1663" max="1664" width="7.625" style="3" customWidth="1"/>
    <col min="1665" max="1665" width="8.875" style="3" customWidth="1"/>
    <col min="1666" max="1666" width="11.875" style="3" customWidth="1"/>
    <col min="1667" max="1701" width="7.625" style="3" customWidth="1"/>
    <col min="1702" max="1903" width="7" style="3"/>
    <col min="1904" max="1904" width="15.25" style="3" customWidth="1"/>
    <col min="1905" max="1905" width="7.625" style="3" customWidth="1"/>
    <col min="1906" max="1906" width="8.25" style="3" customWidth="1"/>
    <col min="1907" max="1908" width="7.625" style="3" customWidth="1"/>
    <col min="1909" max="1909" width="8.625" style="3" customWidth="1"/>
    <col min="1910" max="1910" width="9.125" style="3" customWidth="1"/>
    <col min="1911" max="1911" width="7.625" style="3" customWidth="1"/>
    <col min="1912" max="1912" width="10.625" style="3" customWidth="1"/>
    <col min="1913" max="1914" width="7.625" style="3" customWidth="1"/>
    <col min="1915" max="1915" width="8.625" style="3" customWidth="1"/>
    <col min="1916" max="1916" width="11.375" style="3" customWidth="1"/>
    <col min="1917" max="1917" width="7.625" style="3" customWidth="1"/>
    <col min="1918" max="1918" width="11.375" style="3" customWidth="1"/>
    <col min="1919" max="1920" width="7.625" style="3" customWidth="1"/>
    <col min="1921" max="1921" width="8.875" style="3" customWidth="1"/>
    <col min="1922" max="1922" width="11.875" style="3" customWidth="1"/>
    <col min="1923" max="1957" width="7.625" style="3" customWidth="1"/>
    <col min="1958" max="2159" width="7" style="3"/>
    <col min="2160" max="2160" width="15.25" style="3" customWidth="1"/>
    <col min="2161" max="2161" width="7.625" style="3" customWidth="1"/>
    <col min="2162" max="2162" width="8.25" style="3" customWidth="1"/>
    <col min="2163" max="2164" width="7.625" style="3" customWidth="1"/>
    <col min="2165" max="2165" width="8.625" style="3" customWidth="1"/>
    <col min="2166" max="2166" width="9.125" style="3" customWidth="1"/>
    <col min="2167" max="2167" width="7.625" style="3" customWidth="1"/>
    <col min="2168" max="2168" width="10.625" style="3" customWidth="1"/>
    <col min="2169" max="2170" width="7.625" style="3" customWidth="1"/>
    <col min="2171" max="2171" width="8.625" style="3" customWidth="1"/>
    <col min="2172" max="2172" width="11.375" style="3" customWidth="1"/>
    <col min="2173" max="2173" width="7.625" style="3" customWidth="1"/>
    <col min="2174" max="2174" width="11.375" style="3" customWidth="1"/>
    <col min="2175" max="2176" width="7.625" style="3" customWidth="1"/>
    <col min="2177" max="2177" width="8.875" style="3" customWidth="1"/>
    <col min="2178" max="2178" width="11.875" style="3" customWidth="1"/>
    <col min="2179" max="2213" width="7.625" style="3" customWidth="1"/>
    <col min="2214" max="2415" width="7" style="3"/>
    <col min="2416" max="2416" width="15.25" style="3" customWidth="1"/>
    <col min="2417" max="2417" width="7.625" style="3" customWidth="1"/>
    <col min="2418" max="2418" width="8.25" style="3" customWidth="1"/>
    <col min="2419" max="2420" width="7.625" style="3" customWidth="1"/>
    <col min="2421" max="2421" width="8.625" style="3" customWidth="1"/>
    <col min="2422" max="2422" width="9.125" style="3" customWidth="1"/>
    <col min="2423" max="2423" width="7.625" style="3" customWidth="1"/>
    <col min="2424" max="2424" width="10.625" style="3" customWidth="1"/>
    <col min="2425" max="2426" width="7.625" style="3" customWidth="1"/>
    <col min="2427" max="2427" width="8.625" style="3" customWidth="1"/>
    <col min="2428" max="2428" width="11.375" style="3" customWidth="1"/>
    <col min="2429" max="2429" width="7.625" style="3" customWidth="1"/>
    <col min="2430" max="2430" width="11.375" style="3" customWidth="1"/>
    <col min="2431" max="2432" width="7.625" style="3" customWidth="1"/>
    <col min="2433" max="2433" width="8.875" style="3" customWidth="1"/>
    <col min="2434" max="2434" width="11.875" style="3" customWidth="1"/>
    <col min="2435" max="2469" width="7.625" style="3" customWidth="1"/>
    <col min="2470" max="2671" width="7" style="3"/>
    <col min="2672" max="2672" width="15.25" style="3" customWidth="1"/>
    <col min="2673" max="2673" width="7.625" style="3" customWidth="1"/>
    <col min="2674" max="2674" width="8.25" style="3" customWidth="1"/>
    <col min="2675" max="2676" width="7.625" style="3" customWidth="1"/>
    <col min="2677" max="2677" width="8.625" style="3" customWidth="1"/>
    <col min="2678" max="2678" width="9.125" style="3" customWidth="1"/>
    <col min="2679" max="2679" width="7.625" style="3" customWidth="1"/>
    <col min="2680" max="2680" width="10.625" style="3" customWidth="1"/>
    <col min="2681" max="2682" width="7.625" style="3" customWidth="1"/>
    <col min="2683" max="2683" width="8.625" style="3" customWidth="1"/>
    <col min="2684" max="2684" width="11.375" style="3" customWidth="1"/>
    <col min="2685" max="2685" width="7.625" style="3" customWidth="1"/>
    <col min="2686" max="2686" width="11.375" style="3" customWidth="1"/>
    <col min="2687" max="2688" width="7.625" style="3" customWidth="1"/>
    <col min="2689" max="2689" width="8.875" style="3" customWidth="1"/>
    <col min="2690" max="2690" width="11.875" style="3" customWidth="1"/>
    <col min="2691" max="2725" width="7.625" style="3" customWidth="1"/>
    <col min="2726" max="2927" width="7" style="3"/>
    <col min="2928" max="2928" width="15.25" style="3" customWidth="1"/>
    <col min="2929" max="2929" width="7.625" style="3" customWidth="1"/>
    <col min="2930" max="2930" width="8.25" style="3" customWidth="1"/>
    <col min="2931" max="2932" width="7.625" style="3" customWidth="1"/>
    <col min="2933" max="2933" width="8.625" style="3" customWidth="1"/>
    <col min="2934" max="2934" width="9.125" style="3" customWidth="1"/>
    <col min="2935" max="2935" width="7.625" style="3" customWidth="1"/>
    <col min="2936" max="2936" width="10.625" style="3" customWidth="1"/>
    <col min="2937" max="2938" width="7.625" style="3" customWidth="1"/>
    <col min="2939" max="2939" width="8.625" style="3" customWidth="1"/>
    <col min="2940" max="2940" width="11.375" style="3" customWidth="1"/>
    <col min="2941" max="2941" width="7.625" style="3" customWidth="1"/>
    <col min="2942" max="2942" width="11.375" style="3" customWidth="1"/>
    <col min="2943" max="2944" width="7.625" style="3" customWidth="1"/>
    <col min="2945" max="2945" width="8.875" style="3" customWidth="1"/>
    <col min="2946" max="2946" width="11.875" style="3" customWidth="1"/>
    <col min="2947" max="2981" width="7.625" style="3" customWidth="1"/>
    <col min="2982" max="3183" width="7" style="3"/>
    <col min="3184" max="3184" width="15.25" style="3" customWidth="1"/>
    <col min="3185" max="3185" width="7.625" style="3" customWidth="1"/>
    <col min="3186" max="3186" width="8.25" style="3" customWidth="1"/>
    <col min="3187" max="3188" width="7.625" style="3" customWidth="1"/>
    <col min="3189" max="3189" width="8.625" style="3" customWidth="1"/>
    <col min="3190" max="3190" width="9.125" style="3" customWidth="1"/>
    <col min="3191" max="3191" width="7.625" style="3" customWidth="1"/>
    <col min="3192" max="3192" width="10.625" style="3" customWidth="1"/>
    <col min="3193" max="3194" width="7.625" style="3" customWidth="1"/>
    <col min="3195" max="3195" width="8.625" style="3" customWidth="1"/>
    <col min="3196" max="3196" width="11.375" style="3" customWidth="1"/>
    <col min="3197" max="3197" width="7.625" style="3" customWidth="1"/>
    <col min="3198" max="3198" width="11.375" style="3" customWidth="1"/>
    <col min="3199" max="3200" width="7.625" style="3" customWidth="1"/>
    <col min="3201" max="3201" width="8.875" style="3" customWidth="1"/>
    <col min="3202" max="3202" width="11.875" style="3" customWidth="1"/>
    <col min="3203" max="3237" width="7.625" style="3" customWidth="1"/>
    <col min="3238" max="3439" width="7" style="3"/>
    <col min="3440" max="3440" width="15.25" style="3" customWidth="1"/>
    <col min="3441" max="3441" width="7.625" style="3" customWidth="1"/>
    <col min="3442" max="3442" width="8.25" style="3" customWidth="1"/>
    <col min="3443" max="3444" width="7.625" style="3" customWidth="1"/>
    <col min="3445" max="3445" width="8.625" style="3" customWidth="1"/>
    <col min="3446" max="3446" width="9.125" style="3" customWidth="1"/>
    <col min="3447" max="3447" width="7.625" style="3" customWidth="1"/>
    <col min="3448" max="3448" width="10.625" style="3" customWidth="1"/>
    <col min="3449" max="3450" width="7.625" style="3" customWidth="1"/>
    <col min="3451" max="3451" width="8.625" style="3" customWidth="1"/>
    <col min="3452" max="3452" width="11.375" style="3" customWidth="1"/>
    <col min="3453" max="3453" width="7.625" style="3" customWidth="1"/>
    <col min="3454" max="3454" width="11.375" style="3" customWidth="1"/>
    <col min="3455" max="3456" width="7.625" style="3" customWidth="1"/>
    <col min="3457" max="3457" width="8.875" style="3" customWidth="1"/>
    <col min="3458" max="3458" width="11.875" style="3" customWidth="1"/>
    <col min="3459" max="3493" width="7.625" style="3" customWidth="1"/>
    <col min="3494" max="3695" width="7" style="3"/>
    <col min="3696" max="3696" width="15.25" style="3" customWidth="1"/>
    <col min="3697" max="3697" width="7.625" style="3" customWidth="1"/>
    <col min="3698" max="3698" width="8.25" style="3" customWidth="1"/>
    <col min="3699" max="3700" width="7.625" style="3" customWidth="1"/>
    <col min="3701" max="3701" width="8.625" style="3" customWidth="1"/>
    <col min="3702" max="3702" width="9.125" style="3" customWidth="1"/>
    <col min="3703" max="3703" width="7.625" style="3" customWidth="1"/>
    <col min="3704" max="3704" width="10.625" style="3" customWidth="1"/>
    <col min="3705" max="3706" width="7.625" style="3" customWidth="1"/>
    <col min="3707" max="3707" width="8.625" style="3" customWidth="1"/>
    <col min="3708" max="3708" width="11.375" style="3" customWidth="1"/>
    <col min="3709" max="3709" width="7.625" style="3" customWidth="1"/>
    <col min="3710" max="3710" width="11.375" style="3" customWidth="1"/>
    <col min="3711" max="3712" width="7.625" style="3" customWidth="1"/>
    <col min="3713" max="3713" width="8.875" style="3" customWidth="1"/>
    <col min="3714" max="3714" width="11.875" style="3" customWidth="1"/>
    <col min="3715" max="3749" width="7.625" style="3" customWidth="1"/>
    <col min="3750" max="3951" width="7" style="3"/>
    <col min="3952" max="3952" width="15.25" style="3" customWidth="1"/>
    <col min="3953" max="3953" width="7.625" style="3" customWidth="1"/>
    <col min="3954" max="3954" width="8.25" style="3" customWidth="1"/>
    <col min="3955" max="3956" width="7.625" style="3" customWidth="1"/>
    <col min="3957" max="3957" width="8.625" style="3" customWidth="1"/>
    <col min="3958" max="3958" width="9.125" style="3" customWidth="1"/>
    <col min="3959" max="3959" width="7.625" style="3" customWidth="1"/>
    <col min="3960" max="3960" width="10.625" style="3" customWidth="1"/>
    <col min="3961" max="3962" width="7.625" style="3" customWidth="1"/>
    <col min="3963" max="3963" width="8.625" style="3" customWidth="1"/>
    <col min="3964" max="3964" width="11.375" style="3" customWidth="1"/>
    <col min="3965" max="3965" width="7.625" style="3" customWidth="1"/>
    <col min="3966" max="3966" width="11.375" style="3" customWidth="1"/>
    <col min="3967" max="3968" width="7.625" style="3" customWidth="1"/>
    <col min="3969" max="3969" width="8.875" style="3" customWidth="1"/>
    <col min="3970" max="3970" width="11.875" style="3" customWidth="1"/>
    <col min="3971" max="4005" width="7.625" style="3" customWidth="1"/>
    <col min="4006" max="4207" width="7" style="3"/>
    <col min="4208" max="4208" width="15.25" style="3" customWidth="1"/>
    <col min="4209" max="4209" width="7.625" style="3" customWidth="1"/>
    <col min="4210" max="4210" width="8.25" style="3" customWidth="1"/>
    <col min="4211" max="4212" width="7.625" style="3" customWidth="1"/>
    <col min="4213" max="4213" width="8.625" style="3" customWidth="1"/>
    <col min="4214" max="4214" width="9.125" style="3" customWidth="1"/>
    <col min="4215" max="4215" width="7.625" style="3" customWidth="1"/>
    <col min="4216" max="4216" width="10.625" style="3" customWidth="1"/>
    <col min="4217" max="4218" width="7.625" style="3" customWidth="1"/>
    <col min="4219" max="4219" width="8.625" style="3" customWidth="1"/>
    <col min="4220" max="4220" width="11.375" style="3" customWidth="1"/>
    <col min="4221" max="4221" width="7.625" style="3" customWidth="1"/>
    <col min="4222" max="4222" width="11.375" style="3" customWidth="1"/>
    <col min="4223" max="4224" width="7.625" style="3" customWidth="1"/>
    <col min="4225" max="4225" width="8.875" style="3" customWidth="1"/>
    <col min="4226" max="4226" width="11.875" style="3" customWidth="1"/>
    <col min="4227" max="4261" width="7.625" style="3" customWidth="1"/>
    <col min="4262" max="4463" width="7" style="3"/>
    <col min="4464" max="4464" width="15.25" style="3" customWidth="1"/>
    <col min="4465" max="4465" width="7.625" style="3" customWidth="1"/>
    <col min="4466" max="4466" width="8.25" style="3" customWidth="1"/>
    <col min="4467" max="4468" width="7.625" style="3" customWidth="1"/>
    <col min="4469" max="4469" width="8.625" style="3" customWidth="1"/>
    <col min="4470" max="4470" width="9.125" style="3" customWidth="1"/>
    <col min="4471" max="4471" width="7.625" style="3" customWidth="1"/>
    <col min="4472" max="4472" width="10.625" style="3" customWidth="1"/>
    <col min="4473" max="4474" width="7.625" style="3" customWidth="1"/>
    <col min="4475" max="4475" width="8.625" style="3" customWidth="1"/>
    <col min="4476" max="4476" width="11.375" style="3" customWidth="1"/>
    <col min="4477" max="4477" width="7.625" style="3" customWidth="1"/>
    <col min="4478" max="4478" width="11.375" style="3" customWidth="1"/>
    <col min="4479" max="4480" width="7.625" style="3" customWidth="1"/>
    <col min="4481" max="4481" width="8.875" style="3" customWidth="1"/>
    <col min="4482" max="4482" width="11.875" style="3" customWidth="1"/>
    <col min="4483" max="4517" width="7.625" style="3" customWidth="1"/>
    <col min="4518" max="4719" width="7" style="3"/>
    <col min="4720" max="4720" width="15.25" style="3" customWidth="1"/>
    <col min="4721" max="4721" width="7.625" style="3" customWidth="1"/>
    <col min="4722" max="4722" width="8.25" style="3" customWidth="1"/>
    <col min="4723" max="4724" width="7.625" style="3" customWidth="1"/>
    <col min="4725" max="4725" width="8.625" style="3" customWidth="1"/>
    <col min="4726" max="4726" width="9.125" style="3" customWidth="1"/>
    <col min="4727" max="4727" width="7.625" style="3" customWidth="1"/>
    <col min="4728" max="4728" width="10.625" style="3" customWidth="1"/>
    <col min="4729" max="4730" width="7.625" style="3" customWidth="1"/>
    <col min="4731" max="4731" width="8.625" style="3" customWidth="1"/>
    <col min="4732" max="4732" width="11.375" style="3" customWidth="1"/>
    <col min="4733" max="4733" width="7.625" style="3" customWidth="1"/>
    <col min="4734" max="4734" width="11.375" style="3" customWidth="1"/>
    <col min="4735" max="4736" width="7.625" style="3" customWidth="1"/>
    <col min="4737" max="4737" width="8.875" style="3" customWidth="1"/>
    <col min="4738" max="4738" width="11.875" style="3" customWidth="1"/>
    <col min="4739" max="4773" width="7.625" style="3" customWidth="1"/>
    <col min="4774" max="4975" width="7" style="3"/>
    <col min="4976" max="4976" width="15.25" style="3" customWidth="1"/>
    <col min="4977" max="4977" width="7.625" style="3" customWidth="1"/>
    <col min="4978" max="4978" width="8.25" style="3" customWidth="1"/>
    <col min="4979" max="4980" width="7.625" style="3" customWidth="1"/>
    <col min="4981" max="4981" width="8.625" style="3" customWidth="1"/>
    <col min="4982" max="4982" width="9.125" style="3" customWidth="1"/>
    <col min="4983" max="4983" width="7.625" style="3" customWidth="1"/>
    <col min="4984" max="4984" width="10.625" style="3" customWidth="1"/>
    <col min="4985" max="4986" width="7.625" style="3" customWidth="1"/>
    <col min="4987" max="4987" width="8.625" style="3" customWidth="1"/>
    <col min="4988" max="4988" width="11.375" style="3" customWidth="1"/>
    <col min="4989" max="4989" width="7.625" style="3" customWidth="1"/>
    <col min="4990" max="4990" width="11.375" style="3" customWidth="1"/>
    <col min="4991" max="4992" width="7.625" style="3" customWidth="1"/>
    <col min="4993" max="4993" width="8.875" style="3" customWidth="1"/>
    <col min="4994" max="4994" width="11.875" style="3" customWidth="1"/>
    <col min="4995" max="5029" width="7.625" style="3" customWidth="1"/>
    <col min="5030" max="5231" width="7" style="3"/>
    <col min="5232" max="5232" width="15.25" style="3" customWidth="1"/>
    <col min="5233" max="5233" width="7.625" style="3" customWidth="1"/>
    <col min="5234" max="5234" width="8.25" style="3" customWidth="1"/>
    <col min="5235" max="5236" width="7.625" style="3" customWidth="1"/>
    <col min="5237" max="5237" width="8.625" style="3" customWidth="1"/>
    <col min="5238" max="5238" width="9.125" style="3" customWidth="1"/>
    <col min="5239" max="5239" width="7.625" style="3" customWidth="1"/>
    <col min="5240" max="5240" width="10.625" style="3" customWidth="1"/>
    <col min="5241" max="5242" width="7.625" style="3" customWidth="1"/>
    <col min="5243" max="5243" width="8.625" style="3" customWidth="1"/>
    <col min="5244" max="5244" width="11.375" style="3" customWidth="1"/>
    <col min="5245" max="5245" width="7.625" style="3" customWidth="1"/>
    <col min="5246" max="5246" width="11.375" style="3" customWidth="1"/>
    <col min="5247" max="5248" width="7.625" style="3" customWidth="1"/>
    <col min="5249" max="5249" width="8.875" style="3" customWidth="1"/>
    <col min="5250" max="5250" width="11.875" style="3" customWidth="1"/>
    <col min="5251" max="5285" width="7.625" style="3" customWidth="1"/>
    <col min="5286" max="5487" width="7" style="3"/>
    <col min="5488" max="5488" width="15.25" style="3" customWidth="1"/>
    <col min="5489" max="5489" width="7.625" style="3" customWidth="1"/>
    <col min="5490" max="5490" width="8.25" style="3" customWidth="1"/>
    <col min="5491" max="5492" width="7.625" style="3" customWidth="1"/>
    <col min="5493" max="5493" width="8.625" style="3" customWidth="1"/>
    <col min="5494" max="5494" width="9.125" style="3" customWidth="1"/>
    <col min="5495" max="5495" width="7.625" style="3" customWidth="1"/>
    <col min="5496" max="5496" width="10.625" style="3" customWidth="1"/>
    <col min="5497" max="5498" width="7.625" style="3" customWidth="1"/>
    <col min="5499" max="5499" width="8.625" style="3" customWidth="1"/>
    <col min="5500" max="5500" width="11.375" style="3" customWidth="1"/>
    <col min="5501" max="5501" width="7.625" style="3" customWidth="1"/>
    <col min="5502" max="5502" width="11.375" style="3" customWidth="1"/>
    <col min="5503" max="5504" width="7.625" style="3" customWidth="1"/>
    <col min="5505" max="5505" width="8.875" style="3" customWidth="1"/>
    <col min="5506" max="5506" width="11.875" style="3" customWidth="1"/>
    <col min="5507" max="5541" width="7.625" style="3" customWidth="1"/>
    <col min="5542" max="5743" width="7" style="3"/>
    <col min="5744" max="5744" width="15.25" style="3" customWidth="1"/>
    <col min="5745" max="5745" width="7.625" style="3" customWidth="1"/>
    <col min="5746" max="5746" width="8.25" style="3" customWidth="1"/>
    <col min="5747" max="5748" width="7.625" style="3" customWidth="1"/>
    <col min="5749" max="5749" width="8.625" style="3" customWidth="1"/>
    <col min="5750" max="5750" width="9.125" style="3" customWidth="1"/>
    <col min="5751" max="5751" width="7.625" style="3" customWidth="1"/>
    <col min="5752" max="5752" width="10.625" style="3" customWidth="1"/>
    <col min="5753" max="5754" width="7.625" style="3" customWidth="1"/>
    <col min="5755" max="5755" width="8.625" style="3" customWidth="1"/>
    <col min="5756" max="5756" width="11.375" style="3" customWidth="1"/>
    <col min="5757" max="5757" width="7.625" style="3" customWidth="1"/>
    <col min="5758" max="5758" width="11.375" style="3" customWidth="1"/>
    <col min="5759" max="5760" width="7.625" style="3" customWidth="1"/>
    <col min="5761" max="5761" width="8.875" style="3" customWidth="1"/>
    <col min="5762" max="5762" width="11.875" style="3" customWidth="1"/>
    <col min="5763" max="5797" width="7.625" style="3" customWidth="1"/>
    <col min="5798" max="5999" width="7" style="3"/>
    <col min="6000" max="6000" width="15.25" style="3" customWidth="1"/>
    <col min="6001" max="6001" width="7.625" style="3" customWidth="1"/>
    <col min="6002" max="6002" width="8.25" style="3" customWidth="1"/>
    <col min="6003" max="6004" width="7.625" style="3" customWidth="1"/>
    <col min="6005" max="6005" width="8.625" style="3" customWidth="1"/>
    <col min="6006" max="6006" width="9.125" style="3" customWidth="1"/>
    <col min="6007" max="6007" width="7.625" style="3" customWidth="1"/>
    <col min="6008" max="6008" width="10.625" style="3" customWidth="1"/>
    <col min="6009" max="6010" width="7.625" style="3" customWidth="1"/>
    <col min="6011" max="6011" width="8.625" style="3" customWidth="1"/>
    <col min="6012" max="6012" width="11.375" style="3" customWidth="1"/>
    <col min="6013" max="6013" width="7.625" style="3" customWidth="1"/>
    <col min="6014" max="6014" width="11.375" style="3" customWidth="1"/>
    <col min="6015" max="6016" width="7.625" style="3" customWidth="1"/>
    <col min="6017" max="6017" width="8.875" style="3" customWidth="1"/>
    <col min="6018" max="6018" width="11.875" style="3" customWidth="1"/>
    <col min="6019" max="6053" width="7.625" style="3" customWidth="1"/>
    <col min="6054" max="6255" width="7" style="3"/>
    <col min="6256" max="6256" width="15.25" style="3" customWidth="1"/>
    <col min="6257" max="6257" width="7.625" style="3" customWidth="1"/>
    <col min="6258" max="6258" width="8.25" style="3" customWidth="1"/>
    <col min="6259" max="6260" width="7.625" style="3" customWidth="1"/>
    <col min="6261" max="6261" width="8.625" style="3" customWidth="1"/>
    <col min="6262" max="6262" width="9.125" style="3" customWidth="1"/>
    <col min="6263" max="6263" width="7.625" style="3" customWidth="1"/>
    <col min="6264" max="6264" width="10.625" style="3" customWidth="1"/>
    <col min="6265" max="6266" width="7.625" style="3" customWidth="1"/>
    <col min="6267" max="6267" width="8.625" style="3" customWidth="1"/>
    <col min="6268" max="6268" width="11.375" style="3" customWidth="1"/>
    <col min="6269" max="6269" width="7.625" style="3" customWidth="1"/>
    <col min="6270" max="6270" width="11.375" style="3" customWidth="1"/>
    <col min="6271" max="6272" width="7.625" style="3" customWidth="1"/>
    <col min="6273" max="6273" width="8.875" style="3" customWidth="1"/>
    <col min="6274" max="6274" width="11.875" style="3" customWidth="1"/>
    <col min="6275" max="6309" width="7.625" style="3" customWidth="1"/>
    <col min="6310" max="6511" width="7" style="3"/>
    <col min="6512" max="6512" width="15.25" style="3" customWidth="1"/>
    <col min="6513" max="6513" width="7.625" style="3" customWidth="1"/>
    <col min="6514" max="6514" width="8.25" style="3" customWidth="1"/>
    <col min="6515" max="6516" width="7.625" style="3" customWidth="1"/>
    <col min="6517" max="6517" width="8.625" style="3" customWidth="1"/>
    <col min="6518" max="6518" width="9.125" style="3" customWidth="1"/>
    <col min="6519" max="6519" width="7.625" style="3" customWidth="1"/>
    <col min="6520" max="6520" width="10.625" style="3" customWidth="1"/>
    <col min="6521" max="6522" width="7.625" style="3" customWidth="1"/>
    <col min="6523" max="6523" width="8.625" style="3" customWidth="1"/>
    <col min="6524" max="6524" width="11.375" style="3" customWidth="1"/>
    <col min="6525" max="6525" width="7.625" style="3" customWidth="1"/>
    <col min="6526" max="6526" width="11.375" style="3" customWidth="1"/>
    <col min="6527" max="6528" width="7.625" style="3" customWidth="1"/>
    <col min="6529" max="6529" width="8.875" style="3" customWidth="1"/>
    <col min="6530" max="6530" width="11.875" style="3" customWidth="1"/>
    <col min="6531" max="6565" width="7.625" style="3" customWidth="1"/>
    <col min="6566" max="6767" width="7" style="3"/>
    <col min="6768" max="6768" width="15.25" style="3" customWidth="1"/>
    <col min="6769" max="6769" width="7.625" style="3" customWidth="1"/>
    <col min="6770" max="6770" width="8.25" style="3" customWidth="1"/>
    <col min="6771" max="6772" width="7.625" style="3" customWidth="1"/>
    <col min="6773" max="6773" width="8.625" style="3" customWidth="1"/>
    <col min="6774" max="6774" width="9.125" style="3" customWidth="1"/>
    <col min="6775" max="6775" width="7.625" style="3" customWidth="1"/>
    <col min="6776" max="6776" width="10.625" style="3" customWidth="1"/>
    <col min="6777" max="6778" width="7.625" style="3" customWidth="1"/>
    <col min="6779" max="6779" width="8.625" style="3" customWidth="1"/>
    <col min="6780" max="6780" width="11.375" style="3" customWidth="1"/>
    <col min="6781" max="6781" width="7.625" style="3" customWidth="1"/>
    <col min="6782" max="6782" width="11.375" style="3" customWidth="1"/>
    <col min="6783" max="6784" width="7.625" style="3" customWidth="1"/>
    <col min="6785" max="6785" width="8.875" style="3" customWidth="1"/>
    <col min="6786" max="6786" width="11.875" style="3" customWidth="1"/>
    <col min="6787" max="6821" width="7.625" style="3" customWidth="1"/>
    <col min="6822" max="7023" width="7" style="3"/>
    <col min="7024" max="7024" width="15.25" style="3" customWidth="1"/>
    <col min="7025" max="7025" width="7.625" style="3" customWidth="1"/>
    <col min="7026" max="7026" width="8.25" style="3" customWidth="1"/>
    <col min="7027" max="7028" width="7.625" style="3" customWidth="1"/>
    <col min="7029" max="7029" width="8.625" style="3" customWidth="1"/>
    <col min="7030" max="7030" width="9.125" style="3" customWidth="1"/>
    <col min="7031" max="7031" width="7.625" style="3" customWidth="1"/>
    <col min="7032" max="7032" width="10.625" style="3" customWidth="1"/>
    <col min="7033" max="7034" width="7.625" style="3" customWidth="1"/>
    <col min="7035" max="7035" width="8.625" style="3" customWidth="1"/>
    <col min="7036" max="7036" width="11.375" style="3" customWidth="1"/>
    <col min="7037" max="7037" width="7.625" style="3" customWidth="1"/>
    <col min="7038" max="7038" width="11.375" style="3" customWidth="1"/>
    <col min="7039" max="7040" width="7.625" style="3" customWidth="1"/>
    <col min="7041" max="7041" width="8.875" style="3" customWidth="1"/>
    <col min="7042" max="7042" width="11.875" style="3" customWidth="1"/>
    <col min="7043" max="7077" width="7.625" style="3" customWidth="1"/>
    <col min="7078" max="7279" width="7" style="3"/>
    <col min="7280" max="7280" width="15.25" style="3" customWidth="1"/>
    <col min="7281" max="7281" width="7.625" style="3" customWidth="1"/>
    <col min="7282" max="7282" width="8.25" style="3" customWidth="1"/>
    <col min="7283" max="7284" width="7.625" style="3" customWidth="1"/>
    <col min="7285" max="7285" width="8.625" style="3" customWidth="1"/>
    <col min="7286" max="7286" width="9.125" style="3" customWidth="1"/>
    <col min="7287" max="7287" width="7.625" style="3" customWidth="1"/>
    <col min="7288" max="7288" width="10.625" style="3" customWidth="1"/>
    <col min="7289" max="7290" width="7.625" style="3" customWidth="1"/>
    <col min="7291" max="7291" width="8.625" style="3" customWidth="1"/>
    <col min="7292" max="7292" width="11.375" style="3" customWidth="1"/>
    <col min="7293" max="7293" width="7.625" style="3" customWidth="1"/>
    <col min="7294" max="7294" width="11.375" style="3" customWidth="1"/>
    <col min="7295" max="7296" width="7.625" style="3" customWidth="1"/>
    <col min="7297" max="7297" width="8.875" style="3" customWidth="1"/>
    <col min="7298" max="7298" width="11.875" style="3" customWidth="1"/>
    <col min="7299" max="7333" width="7.625" style="3" customWidth="1"/>
    <col min="7334" max="7535" width="7" style="3"/>
    <col min="7536" max="7536" width="15.25" style="3" customWidth="1"/>
    <col min="7537" max="7537" width="7.625" style="3" customWidth="1"/>
    <col min="7538" max="7538" width="8.25" style="3" customWidth="1"/>
    <col min="7539" max="7540" width="7.625" style="3" customWidth="1"/>
    <col min="7541" max="7541" width="8.625" style="3" customWidth="1"/>
    <col min="7542" max="7542" width="9.125" style="3" customWidth="1"/>
    <col min="7543" max="7543" width="7.625" style="3" customWidth="1"/>
    <col min="7544" max="7544" width="10.625" style="3" customWidth="1"/>
    <col min="7545" max="7546" width="7.625" style="3" customWidth="1"/>
    <col min="7547" max="7547" width="8.625" style="3" customWidth="1"/>
    <col min="7548" max="7548" width="11.375" style="3" customWidth="1"/>
    <col min="7549" max="7549" width="7.625" style="3" customWidth="1"/>
    <col min="7550" max="7550" width="11.375" style="3" customWidth="1"/>
    <col min="7551" max="7552" width="7.625" style="3" customWidth="1"/>
    <col min="7553" max="7553" width="8.875" style="3" customWidth="1"/>
    <col min="7554" max="7554" width="11.875" style="3" customWidth="1"/>
    <col min="7555" max="7589" width="7.625" style="3" customWidth="1"/>
    <col min="7590" max="7791" width="7" style="3"/>
    <col min="7792" max="7792" width="15.25" style="3" customWidth="1"/>
    <col min="7793" max="7793" width="7.625" style="3" customWidth="1"/>
    <col min="7794" max="7794" width="8.25" style="3" customWidth="1"/>
    <col min="7795" max="7796" width="7.625" style="3" customWidth="1"/>
    <col min="7797" max="7797" width="8.625" style="3" customWidth="1"/>
    <col min="7798" max="7798" width="9.125" style="3" customWidth="1"/>
    <col min="7799" max="7799" width="7.625" style="3" customWidth="1"/>
    <col min="7800" max="7800" width="10.625" style="3" customWidth="1"/>
    <col min="7801" max="7802" width="7.625" style="3" customWidth="1"/>
    <col min="7803" max="7803" width="8.625" style="3" customWidth="1"/>
    <col min="7804" max="7804" width="11.375" style="3" customWidth="1"/>
    <col min="7805" max="7805" width="7.625" style="3" customWidth="1"/>
    <col min="7806" max="7806" width="11.375" style="3" customWidth="1"/>
    <col min="7807" max="7808" width="7.625" style="3" customWidth="1"/>
    <col min="7809" max="7809" width="8.875" style="3" customWidth="1"/>
    <col min="7810" max="7810" width="11.875" style="3" customWidth="1"/>
    <col min="7811" max="7845" width="7.625" style="3" customWidth="1"/>
    <col min="7846" max="8047" width="7" style="3"/>
    <col min="8048" max="8048" width="15.25" style="3" customWidth="1"/>
    <col min="8049" max="8049" width="7.625" style="3" customWidth="1"/>
    <col min="8050" max="8050" width="8.25" style="3" customWidth="1"/>
    <col min="8051" max="8052" width="7.625" style="3" customWidth="1"/>
    <col min="8053" max="8053" width="8.625" style="3" customWidth="1"/>
    <col min="8054" max="8054" width="9.125" style="3" customWidth="1"/>
    <col min="8055" max="8055" width="7.625" style="3" customWidth="1"/>
    <col min="8056" max="8056" width="10.625" style="3" customWidth="1"/>
    <col min="8057" max="8058" width="7.625" style="3" customWidth="1"/>
    <col min="8059" max="8059" width="8.625" style="3" customWidth="1"/>
    <col min="8060" max="8060" width="11.375" style="3" customWidth="1"/>
    <col min="8061" max="8061" width="7.625" style="3" customWidth="1"/>
    <col min="8062" max="8062" width="11.375" style="3" customWidth="1"/>
    <col min="8063" max="8064" width="7.625" style="3" customWidth="1"/>
    <col min="8065" max="8065" width="8.875" style="3" customWidth="1"/>
    <col min="8066" max="8066" width="11.875" style="3" customWidth="1"/>
    <col min="8067" max="8101" width="7.625" style="3" customWidth="1"/>
    <col min="8102" max="8303" width="7" style="3"/>
    <col min="8304" max="8304" width="15.25" style="3" customWidth="1"/>
    <col min="8305" max="8305" width="7.625" style="3" customWidth="1"/>
    <col min="8306" max="8306" width="8.25" style="3" customWidth="1"/>
    <col min="8307" max="8308" width="7.625" style="3" customWidth="1"/>
    <col min="8309" max="8309" width="8.625" style="3" customWidth="1"/>
    <col min="8310" max="8310" width="9.125" style="3" customWidth="1"/>
    <col min="8311" max="8311" width="7.625" style="3" customWidth="1"/>
    <col min="8312" max="8312" width="10.625" style="3" customWidth="1"/>
    <col min="8313" max="8314" width="7.625" style="3" customWidth="1"/>
    <col min="8315" max="8315" width="8.625" style="3" customWidth="1"/>
    <col min="8316" max="8316" width="11.375" style="3" customWidth="1"/>
    <col min="8317" max="8317" width="7.625" style="3" customWidth="1"/>
    <col min="8318" max="8318" width="11.375" style="3" customWidth="1"/>
    <col min="8319" max="8320" width="7.625" style="3" customWidth="1"/>
    <col min="8321" max="8321" width="8.875" style="3" customWidth="1"/>
    <col min="8322" max="8322" width="11.875" style="3" customWidth="1"/>
    <col min="8323" max="8357" width="7.625" style="3" customWidth="1"/>
    <col min="8358" max="8559" width="7" style="3"/>
    <col min="8560" max="8560" width="15.25" style="3" customWidth="1"/>
    <col min="8561" max="8561" width="7.625" style="3" customWidth="1"/>
    <col min="8562" max="8562" width="8.25" style="3" customWidth="1"/>
    <col min="8563" max="8564" width="7.625" style="3" customWidth="1"/>
    <col min="8565" max="8565" width="8.625" style="3" customWidth="1"/>
    <col min="8566" max="8566" width="9.125" style="3" customWidth="1"/>
    <col min="8567" max="8567" width="7.625" style="3" customWidth="1"/>
    <col min="8568" max="8568" width="10.625" style="3" customWidth="1"/>
    <col min="8569" max="8570" width="7.625" style="3" customWidth="1"/>
    <col min="8571" max="8571" width="8.625" style="3" customWidth="1"/>
    <col min="8572" max="8572" width="11.375" style="3" customWidth="1"/>
    <col min="8573" max="8573" width="7.625" style="3" customWidth="1"/>
    <col min="8574" max="8574" width="11.375" style="3" customWidth="1"/>
    <col min="8575" max="8576" width="7.625" style="3" customWidth="1"/>
    <col min="8577" max="8577" width="8.875" style="3" customWidth="1"/>
    <col min="8578" max="8578" width="11.875" style="3" customWidth="1"/>
    <col min="8579" max="8613" width="7.625" style="3" customWidth="1"/>
    <col min="8614" max="8815" width="7" style="3"/>
    <col min="8816" max="8816" width="15.25" style="3" customWidth="1"/>
    <col min="8817" max="8817" width="7.625" style="3" customWidth="1"/>
    <col min="8818" max="8818" width="8.25" style="3" customWidth="1"/>
    <col min="8819" max="8820" width="7.625" style="3" customWidth="1"/>
    <col min="8821" max="8821" width="8.625" style="3" customWidth="1"/>
    <col min="8822" max="8822" width="9.125" style="3" customWidth="1"/>
    <col min="8823" max="8823" width="7.625" style="3" customWidth="1"/>
    <col min="8824" max="8824" width="10.625" style="3" customWidth="1"/>
    <col min="8825" max="8826" width="7.625" style="3" customWidth="1"/>
    <col min="8827" max="8827" width="8.625" style="3" customWidth="1"/>
    <col min="8828" max="8828" width="11.375" style="3" customWidth="1"/>
    <col min="8829" max="8829" width="7.625" style="3" customWidth="1"/>
    <col min="8830" max="8830" width="11.375" style="3" customWidth="1"/>
    <col min="8831" max="8832" width="7.625" style="3" customWidth="1"/>
    <col min="8833" max="8833" width="8.875" style="3" customWidth="1"/>
    <col min="8834" max="8834" width="11.875" style="3" customWidth="1"/>
    <col min="8835" max="8869" width="7.625" style="3" customWidth="1"/>
    <col min="8870" max="9071" width="7" style="3"/>
    <col min="9072" max="9072" width="15.25" style="3" customWidth="1"/>
    <col min="9073" max="9073" width="7.625" style="3" customWidth="1"/>
    <col min="9074" max="9074" width="8.25" style="3" customWidth="1"/>
    <col min="9075" max="9076" width="7.625" style="3" customWidth="1"/>
    <col min="9077" max="9077" width="8.625" style="3" customWidth="1"/>
    <col min="9078" max="9078" width="9.125" style="3" customWidth="1"/>
    <col min="9079" max="9079" width="7.625" style="3" customWidth="1"/>
    <col min="9080" max="9080" width="10.625" style="3" customWidth="1"/>
    <col min="9081" max="9082" width="7.625" style="3" customWidth="1"/>
    <col min="9083" max="9083" width="8.625" style="3" customWidth="1"/>
    <col min="9084" max="9084" width="11.375" style="3" customWidth="1"/>
    <col min="9085" max="9085" width="7.625" style="3" customWidth="1"/>
    <col min="9086" max="9086" width="11.375" style="3" customWidth="1"/>
    <col min="9087" max="9088" width="7.625" style="3" customWidth="1"/>
    <col min="9089" max="9089" width="8.875" style="3" customWidth="1"/>
    <col min="9090" max="9090" width="11.875" style="3" customWidth="1"/>
    <col min="9091" max="9125" width="7.625" style="3" customWidth="1"/>
    <col min="9126" max="9327" width="7" style="3"/>
    <col min="9328" max="9328" width="15.25" style="3" customWidth="1"/>
    <col min="9329" max="9329" width="7.625" style="3" customWidth="1"/>
    <col min="9330" max="9330" width="8.25" style="3" customWidth="1"/>
    <col min="9331" max="9332" width="7.625" style="3" customWidth="1"/>
    <col min="9333" max="9333" width="8.625" style="3" customWidth="1"/>
    <col min="9334" max="9334" width="9.125" style="3" customWidth="1"/>
    <col min="9335" max="9335" width="7.625" style="3" customWidth="1"/>
    <col min="9336" max="9336" width="10.625" style="3" customWidth="1"/>
    <col min="9337" max="9338" width="7.625" style="3" customWidth="1"/>
    <col min="9339" max="9339" width="8.625" style="3" customWidth="1"/>
    <col min="9340" max="9340" width="11.375" style="3" customWidth="1"/>
    <col min="9341" max="9341" width="7.625" style="3" customWidth="1"/>
    <col min="9342" max="9342" width="11.375" style="3" customWidth="1"/>
    <col min="9343" max="9344" width="7.625" style="3" customWidth="1"/>
    <col min="9345" max="9345" width="8.875" style="3" customWidth="1"/>
    <col min="9346" max="9346" width="11.875" style="3" customWidth="1"/>
    <col min="9347" max="9381" width="7.625" style="3" customWidth="1"/>
    <col min="9382" max="9583" width="7" style="3"/>
    <col min="9584" max="9584" width="15.25" style="3" customWidth="1"/>
    <col min="9585" max="9585" width="7.625" style="3" customWidth="1"/>
    <col min="9586" max="9586" width="8.25" style="3" customWidth="1"/>
    <col min="9587" max="9588" width="7.625" style="3" customWidth="1"/>
    <col min="9589" max="9589" width="8.625" style="3" customWidth="1"/>
    <col min="9590" max="9590" width="9.125" style="3" customWidth="1"/>
    <col min="9591" max="9591" width="7.625" style="3" customWidth="1"/>
    <col min="9592" max="9592" width="10.625" style="3" customWidth="1"/>
    <col min="9593" max="9594" width="7.625" style="3" customWidth="1"/>
    <col min="9595" max="9595" width="8.625" style="3" customWidth="1"/>
    <col min="9596" max="9596" width="11.375" style="3" customWidth="1"/>
    <col min="9597" max="9597" width="7.625" style="3" customWidth="1"/>
    <col min="9598" max="9598" width="11.375" style="3" customWidth="1"/>
    <col min="9599" max="9600" width="7.625" style="3" customWidth="1"/>
    <col min="9601" max="9601" width="8.875" style="3" customWidth="1"/>
    <col min="9602" max="9602" width="11.875" style="3" customWidth="1"/>
    <col min="9603" max="9637" width="7.625" style="3" customWidth="1"/>
    <col min="9638" max="9839" width="7" style="3"/>
    <col min="9840" max="9840" width="15.25" style="3" customWidth="1"/>
    <col min="9841" max="9841" width="7.625" style="3" customWidth="1"/>
    <col min="9842" max="9842" width="8.25" style="3" customWidth="1"/>
    <col min="9843" max="9844" width="7.625" style="3" customWidth="1"/>
    <col min="9845" max="9845" width="8.625" style="3" customWidth="1"/>
    <col min="9846" max="9846" width="9.125" style="3" customWidth="1"/>
    <col min="9847" max="9847" width="7.625" style="3" customWidth="1"/>
    <col min="9848" max="9848" width="10.625" style="3" customWidth="1"/>
    <col min="9849" max="9850" width="7.625" style="3" customWidth="1"/>
    <col min="9851" max="9851" width="8.625" style="3" customWidth="1"/>
    <col min="9852" max="9852" width="11.375" style="3" customWidth="1"/>
    <col min="9853" max="9853" width="7.625" style="3" customWidth="1"/>
    <col min="9854" max="9854" width="11.375" style="3" customWidth="1"/>
    <col min="9855" max="9856" width="7.625" style="3" customWidth="1"/>
    <col min="9857" max="9857" width="8.875" style="3" customWidth="1"/>
    <col min="9858" max="9858" width="11.875" style="3" customWidth="1"/>
    <col min="9859" max="9893" width="7.625" style="3" customWidth="1"/>
    <col min="9894" max="10095" width="7" style="3"/>
    <col min="10096" max="10096" width="15.25" style="3" customWidth="1"/>
    <col min="10097" max="10097" width="7.625" style="3" customWidth="1"/>
    <col min="10098" max="10098" width="8.25" style="3" customWidth="1"/>
    <col min="10099" max="10100" width="7.625" style="3" customWidth="1"/>
    <col min="10101" max="10101" width="8.625" style="3" customWidth="1"/>
    <col min="10102" max="10102" width="9.125" style="3" customWidth="1"/>
    <col min="10103" max="10103" width="7.625" style="3" customWidth="1"/>
    <col min="10104" max="10104" width="10.625" style="3" customWidth="1"/>
    <col min="10105" max="10106" width="7.625" style="3" customWidth="1"/>
    <col min="10107" max="10107" width="8.625" style="3" customWidth="1"/>
    <col min="10108" max="10108" width="11.375" style="3" customWidth="1"/>
    <col min="10109" max="10109" width="7.625" style="3" customWidth="1"/>
    <col min="10110" max="10110" width="11.375" style="3" customWidth="1"/>
    <col min="10111" max="10112" width="7.625" style="3" customWidth="1"/>
    <col min="10113" max="10113" width="8.875" style="3" customWidth="1"/>
    <col min="10114" max="10114" width="11.875" style="3" customWidth="1"/>
    <col min="10115" max="10149" width="7.625" style="3" customWidth="1"/>
    <col min="10150" max="10351" width="7" style="3"/>
    <col min="10352" max="10352" width="15.25" style="3" customWidth="1"/>
    <col min="10353" max="10353" width="7.625" style="3" customWidth="1"/>
    <col min="10354" max="10354" width="8.25" style="3" customWidth="1"/>
    <col min="10355" max="10356" width="7.625" style="3" customWidth="1"/>
    <col min="10357" max="10357" width="8.625" style="3" customWidth="1"/>
    <col min="10358" max="10358" width="9.125" style="3" customWidth="1"/>
    <col min="10359" max="10359" width="7.625" style="3" customWidth="1"/>
    <col min="10360" max="10360" width="10.625" style="3" customWidth="1"/>
    <col min="10361" max="10362" width="7.625" style="3" customWidth="1"/>
    <col min="10363" max="10363" width="8.625" style="3" customWidth="1"/>
    <col min="10364" max="10364" width="11.375" style="3" customWidth="1"/>
    <col min="10365" max="10365" width="7.625" style="3" customWidth="1"/>
    <col min="10366" max="10366" width="11.375" style="3" customWidth="1"/>
    <col min="10367" max="10368" width="7.625" style="3" customWidth="1"/>
    <col min="10369" max="10369" width="8.875" style="3" customWidth="1"/>
    <col min="10370" max="10370" width="11.875" style="3" customWidth="1"/>
    <col min="10371" max="10405" width="7.625" style="3" customWidth="1"/>
    <col min="10406" max="10607" width="7" style="3"/>
    <col min="10608" max="10608" width="15.25" style="3" customWidth="1"/>
    <col min="10609" max="10609" width="7.625" style="3" customWidth="1"/>
    <col min="10610" max="10610" width="8.25" style="3" customWidth="1"/>
    <col min="10611" max="10612" width="7.625" style="3" customWidth="1"/>
    <col min="10613" max="10613" width="8.625" style="3" customWidth="1"/>
    <col min="10614" max="10614" width="9.125" style="3" customWidth="1"/>
    <col min="10615" max="10615" width="7.625" style="3" customWidth="1"/>
    <col min="10616" max="10616" width="10.625" style="3" customWidth="1"/>
    <col min="10617" max="10618" width="7.625" style="3" customWidth="1"/>
    <col min="10619" max="10619" width="8.625" style="3" customWidth="1"/>
    <col min="10620" max="10620" width="11.375" style="3" customWidth="1"/>
    <col min="10621" max="10621" width="7.625" style="3" customWidth="1"/>
    <col min="10622" max="10622" width="11.375" style="3" customWidth="1"/>
    <col min="10623" max="10624" width="7.625" style="3" customWidth="1"/>
    <col min="10625" max="10625" width="8.875" style="3" customWidth="1"/>
    <col min="10626" max="10626" width="11.875" style="3" customWidth="1"/>
    <col min="10627" max="10661" width="7.625" style="3" customWidth="1"/>
    <col min="10662" max="10863" width="7" style="3"/>
    <col min="10864" max="10864" width="15.25" style="3" customWidth="1"/>
    <col min="10865" max="10865" width="7.625" style="3" customWidth="1"/>
    <col min="10866" max="10866" width="8.25" style="3" customWidth="1"/>
    <col min="10867" max="10868" width="7.625" style="3" customWidth="1"/>
    <col min="10869" max="10869" width="8.625" style="3" customWidth="1"/>
    <col min="10870" max="10870" width="9.125" style="3" customWidth="1"/>
    <col min="10871" max="10871" width="7.625" style="3" customWidth="1"/>
    <col min="10872" max="10872" width="10.625" style="3" customWidth="1"/>
    <col min="10873" max="10874" width="7.625" style="3" customWidth="1"/>
    <col min="10875" max="10875" width="8.625" style="3" customWidth="1"/>
    <col min="10876" max="10876" width="11.375" style="3" customWidth="1"/>
    <col min="10877" max="10877" width="7.625" style="3" customWidth="1"/>
    <col min="10878" max="10878" width="11.375" style="3" customWidth="1"/>
    <col min="10879" max="10880" width="7.625" style="3" customWidth="1"/>
    <col min="10881" max="10881" width="8.875" style="3" customWidth="1"/>
    <col min="10882" max="10882" width="11.875" style="3" customWidth="1"/>
    <col min="10883" max="10917" width="7.625" style="3" customWidth="1"/>
    <col min="10918" max="11119" width="7" style="3"/>
    <col min="11120" max="11120" width="15.25" style="3" customWidth="1"/>
    <col min="11121" max="11121" width="7.625" style="3" customWidth="1"/>
    <col min="11122" max="11122" width="8.25" style="3" customWidth="1"/>
    <col min="11123" max="11124" width="7.625" style="3" customWidth="1"/>
    <col min="11125" max="11125" width="8.625" style="3" customWidth="1"/>
    <col min="11126" max="11126" width="9.125" style="3" customWidth="1"/>
    <col min="11127" max="11127" width="7.625" style="3" customWidth="1"/>
    <col min="11128" max="11128" width="10.625" style="3" customWidth="1"/>
    <col min="11129" max="11130" width="7.625" style="3" customWidth="1"/>
    <col min="11131" max="11131" width="8.625" style="3" customWidth="1"/>
    <col min="11132" max="11132" width="11.375" style="3" customWidth="1"/>
    <col min="11133" max="11133" width="7.625" style="3" customWidth="1"/>
    <col min="11134" max="11134" width="11.375" style="3" customWidth="1"/>
    <col min="11135" max="11136" width="7.625" style="3" customWidth="1"/>
    <col min="11137" max="11137" width="8.875" style="3" customWidth="1"/>
    <col min="11138" max="11138" width="11.875" style="3" customWidth="1"/>
    <col min="11139" max="11173" width="7.625" style="3" customWidth="1"/>
    <col min="11174" max="11375" width="7" style="3"/>
    <col min="11376" max="11376" width="15.25" style="3" customWidth="1"/>
    <col min="11377" max="11377" width="7.625" style="3" customWidth="1"/>
    <col min="11378" max="11378" width="8.25" style="3" customWidth="1"/>
    <col min="11379" max="11380" width="7.625" style="3" customWidth="1"/>
    <col min="11381" max="11381" width="8.625" style="3" customWidth="1"/>
    <col min="11382" max="11382" width="9.125" style="3" customWidth="1"/>
    <col min="11383" max="11383" width="7.625" style="3" customWidth="1"/>
    <col min="11384" max="11384" width="10.625" style="3" customWidth="1"/>
    <col min="11385" max="11386" width="7.625" style="3" customWidth="1"/>
    <col min="11387" max="11387" width="8.625" style="3" customWidth="1"/>
    <col min="11388" max="11388" width="11.375" style="3" customWidth="1"/>
    <col min="11389" max="11389" width="7.625" style="3" customWidth="1"/>
    <col min="11390" max="11390" width="11.375" style="3" customWidth="1"/>
    <col min="11391" max="11392" width="7.625" style="3" customWidth="1"/>
    <col min="11393" max="11393" width="8.875" style="3" customWidth="1"/>
    <col min="11394" max="11394" width="11.875" style="3" customWidth="1"/>
    <col min="11395" max="11429" width="7.625" style="3" customWidth="1"/>
    <col min="11430" max="11631" width="7" style="3"/>
    <col min="11632" max="11632" width="15.25" style="3" customWidth="1"/>
    <col min="11633" max="11633" width="7.625" style="3" customWidth="1"/>
    <col min="11634" max="11634" width="8.25" style="3" customWidth="1"/>
    <col min="11635" max="11636" width="7.625" style="3" customWidth="1"/>
    <col min="11637" max="11637" width="8.625" style="3" customWidth="1"/>
    <col min="11638" max="11638" width="9.125" style="3" customWidth="1"/>
    <col min="11639" max="11639" width="7.625" style="3" customWidth="1"/>
    <col min="11640" max="11640" width="10.625" style="3" customWidth="1"/>
    <col min="11641" max="11642" width="7.625" style="3" customWidth="1"/>
    <col min="11643" max="11643" width="8.625" style="3" customWidth="1"/>
    <col min="11644" max="11644" width="11.375" style="3" customWidth="1"/>
    <col min="11645" max="11645" width="7.625" style="3" customWidth="1"/>
    <col min="11646" max="11646" width="11.375" style="3" customWidth="1"/>
    <col min="11647" max="11648" width="7.625" style="3" customWidth="1"/>
    <col min="11649" max="11649" width="8.875" style="3" customWidth="1"/>
    <col min="11650" max="11650" width="11.875" style="3" customWidth="1"/>
    <col min="11651" max="11685" width="7.625" style="3" customWidth="1"/>
    <col min="11686" max="11887" width="7" style="3"/>
    <col min="11888" max="11888" width="15.25" style="3" customWidth="1"/>
    <col min="11889" max="11889" width="7.625" style="3" customWidth="1"/>
    <col min="11890" max="11890" width="8.25" style="3" customWidth="1"/>
    <col min="11891" max="11892" width="7.625" style="3" customWidth="1"/>
    <col min="11893" max="11893" width="8.625" style="3" customWidth="1"/>
    <col min="11894" max="11894" width="9.125" style="3" customWidth="1"/>
    <col min="11895" max="11895" width="7.625" style="3" customWidth="1"/>
    <col min="11896" max="11896" width="10.625" style="3" customWidth="1"/>
    <col min="11897" max="11898" width="7.625" style="3" customWidth="1"/>
    <col min="11899" max="11899" width="8.625" style="3" customWidth="1"/>
    <col min="11900" max="11900" width="11.375" style="3" customWidth="1"/>
    <col min="11901" max="11901" width="7.625" style="3" customWidth="1"/>
    <col min="11902" max="11902" width="11.375" style="3" customWidth="1"/>
    <col min="11903" max="11904" width="7.625" style="3" customWidth="1"/>
    <col min="11905" max="11905" width="8.875" style="3" customWidth="1"/>
    <col min="11906" max="11906" width="11.875" style="3" customWidth="1"/>
    <col min="11907" max="11941" width="7.625" style="3" customWidth="1"/>
    <col min="11942" max="12143" width="7" style="3"/>
    <col min="12144" max="12144" width="15.25" style="3" customWidth="1"/>
    <col min="12145" max="12145" width="7.625" style="3" customWidth="1"/>
    <col min="12146" max="12146" width="8.25" style="3" customWidth="1"/>
    <col min="12147" max="12148" width="7.625" style="3" customWidth="1"/>
    <col min="12149" max="12149" width="8.625" style="3" customWidth="1"/>
    <col min="12150" max="12150" width="9.125" style="3" customWidth="1"/>
    <col min="12151" max="12151" width="7.625" style="3" customWidth="1"/>
    <col min="12152" max="12152" width="10.625" style="3" customWidth="1"/>
    <col min="12153" max="12154" width="7.625" style="3" customWidth="1"/>
    <col min="12155" max="12155" width="8.625" style="3" customWidth="1"/>
    <col min="12156" max="12156" width="11.375" style="3" customWidth="1"/>
    <col min="12157" max="12157" width="7.625" style="3" customWidth="1"/>
    <col min="12158" max="12158" width="11.375" style="3" customWidth="1"/>
    <col min="12159" max="12160" width="7.625" style="3" customWidth="1"/>
    <col min="12161" max="12161" width="8.875" style="3" customWidth="1"/>
    <col min="12162" max="12162" width="11.875" style="3" customWidth="1"/>
    <col min="12163" max="12197" width="7.625" style="3" customWidth="1"/>
    <col min="12198" max="12399" width="7" style="3"/>
    <col min="12400" max="12400" width="15.25" style="3" customWidth="1"/>
    <col min="12401" max="12401" width="7.625" style="3" customWidth="1"/>
    <col min="12402" max="12402" width="8.25" style="3" customWidth="1"/>
    <col min="12403" max="12404" width="7.625" style="3" customWidth="1"/>
    <col min="12405" max="12405" width="8.625" style="3" customWidth="1"/>
    <col min="12406" max="12406" width="9.125" style="3" customWidth="1"/>
    <col min="12407" max="12407" width="7.625" style="3" customWidth="1"/>
    <col min="12408" max="12408" width="10.625" style="3" customWidth="1"/>
    <col min="12409" max="12410" width="7.625" style="3" customWidth="1"/>
    <col min="12411" max="12411" width="8.625" style="3" customWidth="1"/>
    <col min="12412" max="12412" width="11.375" style="3" customWidth="1"/>
    <col min="12413" max="12413" width="7.625" style="3" customWidth="1"/>
    <col min="12414" max="12414" width="11.375" style="3" customWidth="1"/>
    <col min="12415" max="12416" width="7.625" style="3" customWidth="1"/>
    <col min="12417" max="12417" width="8.875" style="3" customWidth="1"/>
    <col min="12418" max="12418" width="11.875" style="3" customWidth="1"/>
    <col min="12419" max="12453" width="7.625" style="3" customWidth="1"/>
    <col min="12454" max="12655" width="7" style="3"/>
    <col min="12656" max="12656" width="15.25" style="3" customWidth="1"/>
    <col min="12657" max="12657" width="7.625" style="3" customWidth="1"/>
    <col min="12658" max="12658" width="8.25" style="3" customWidth="1"/>
    <col min="12659" max="12660" width="7.625" style="3" customWidth="1"/>
    <col min="12661" max="12661" width="8.625" style="3" customWidth="1"/>
    <col min="12662" max="12662" width="9.125" style="3" customWidth="1"/>
    <col min="12663" max="12663" width="7.625" style="3" customWidth="1"/>
    <col min="12664" max="12664" width="10.625" style="3" customWidth="1"/>
    <col min="12665" max="12666" width="7.625" style="3" customWidth="1"/>
    <col min="12667" max="12667" width="8.625" style="3" customWidth="1"/>
    <col min="12668" max="12668" width="11.375" style="3" customWidth="1"/>
    <col min="12669" max="12669" width="7.625" style="3" customWidth="1"/>
    <col min="12670" max="12670" width="11.375" style="3" customWidth="1"/>
    <col min="12671" max="12672" width="7.625" style="3" customWidth="1"/>
    <col min="12673" max="12673" width="8.875" style="3" customWidth="1"/>
    <col min="12674" max="12674" width="11.875" style="3" customWidth="1"/>
    <col min="12675" max="12709" width="7.625" style="3" customWidth="1"/>
    <col min="12710" max="12911" width="7" style="3"/>
    <col min="12912" max="12912" width="15.25" style="3" customWidth="1"/>
    <col min="12913" max="12913" width="7.625" style="3" customWidth="1"/>
    <col min="12914" max="12914" width="8.25" style="3" customWidth="1"/>
    <col min="12915" max="12916" width="7.625" style="3" customWidth="1"/>
    <col min="12917" max="12917" width="8.625" style="3" customWidth="1"/>
    <col min="12918" max="12918" width="9.125" style="3" customWidth="1"/>
    <col min="12919" max="12919" width="7.625" style="3" customWidth="1"/>
    <col min="12920" max="12920" width="10.625" style="3" customWidth="1"/>
    <col min="12921" max="12922" width="7.625" style="3" customWidth="1"/>
    <col min="12923" max="12923" width="8.625" style="3" customWidth="1"/>
    <col min="12924" max="12924" width="11.375" style="3" customWidth="1"/>
    <col min="12925" max="12925" width="7.625" style="3" customWidth="1"/>
    <col min="12926" max="12926" width="11.375" style="3" customWidth="1"/>
    <col min="12927" max="12928" width="7.625" style="3" customWidth="1"/>
    <col min="12929" max="12929" width="8.875" style="3" customWidth="1"/>
    <col min="12930" max="12930" width="11.875" style="3" customWidth="1"/>
    <col min="12931" max="12965" width="7.625" style="3" customWidth="1"/>
    <col min="12966" max="13167" width="7" style="3"/>
    <col min="13168" max="13168" width="15.25" style="3" customWidth="1"/>
    <col min="13169" max="13169" width="7.625" style="3" customWidth="1"/>
    <col min="13170" max="13170" width="8.25" style="3" customWidth="1"/>
    <col min="13171" max="13172" width="7.625" style="3" customWidth="1"/>
    <col min="13173" max="13173" width="8.625" style="3" customWidth="1"/>
    <col min="13174" max="13174" width="9.125" style="3" customWidth="1"/>
    <col min="13175" max="13175" width="7.625" style="3" customWidth="1"/>
    <col min="13176" max="13176" width="10.625" style="3" customWidth="1"/>
    <col min="13177" max="13178" width="7.625" style="3" customWidth="1"/>
    <col min="13179" max="13179" width="8.625" style="3" customWidth="1"/>
    <col min="13180" max="13180" width="11.375" style="3" customWidth="1"/>
    <col min="13181" max="13181" width="7.625" style="3" customWidth="1"/>
    <col min="13182" max="13182" width="11.375" style="3" customWidth="1"/>
    <col min="13183" max="13184" width="7.625" style="3" customWidth="1"/>
    <col min="13185" max="13185" width="8.875" style="3" customWidth="1"/>
    <col min="13186" max="13186" width="11.875" style="3" customWidth="1"/>
    <col min="13187" max="13221" width="7.625" style="3" customWidth="1"/>
    <col min="13222" max="13423" width="7" style="3"/>
    <col min="13424" max="13424" width="15.25" style="3" customWidth="1"/>
    <col min="13425" max="13425" width="7.625" style="3" customWidth="1"/>
    <col min="13426" max="13426" width="8.25" style="3" customWidth="1"/>
    <col min="13427" max="13428" width="7.625" style="3" customWidth="1"/>
    <col min="13429" max="13429" width="8.625" style="3" customWidth="1"/>
    <col min="13430" max="13430" width="9.125" style="3" customWidth="1"/>
    <col min="13431" max="13431" width="7.625" style="3" customWidth="1"/>
    <col min="13432" max="13432" width="10.625" style="3" customWidth="1"/>
    <col min="13433" max="13434" width="7.625" style="3" customWidth="1"/>
    <col min="13435" max="13435" width="8.625" style="3" customWidth="1"/>
    <col min="13436" max="13436" width="11.375" style="3" customWidth="1"/>
    <col min="13437" max="13437" width="7.625" style="3" customWidth="1"/>
    <col min="13438" max="13438" width="11.375" style="3" customWidth="1"/>
    <col min="13439" max="13440" width="7.625" style="3" customWidth="1"/>
    <col min="13441" max="13441" width="8.875" style="3" customWidth="1"/>
    <col min="13442" max="13442" width="11.875" style="3" customWidth="1"/>
    <col min="13443" max="13477" width="7.625" style="3" customWidth="1"/>
    <col min="13478" max="13679" width="7" style="3"/>
    <col min="13680" max="13680" width="15.25" style="3" customWidth="1"/>
    <col min="13681" max="13681" width="7.625" style="3" customWidth="1"/>
    <col min="13682" max="13682" width="8.25" style="3" customWidth="1"/>
    <col min="13683" max="13684" width="7.625" style="3" customWidth="1"/>
    <col min="13685" max="13685" width="8.625" style="3" customWidth="1"/>
    <col min="13686" max="13686" width="9.125" style="3" customWidth="1"/>
    <col min="13687" max="13687" width="7.625" style="3" customWidth="1"/>
    <col min="13688" max="13688" width="10.625" style="3" customWidth="1"/>
    <col min="13689" max="13690" width="7.625" style="3" customWidth="1"/>
    <col min="13691" max="13691" width="8.625" style="3" customWidth="1"/>
    <col min="13692" max="13692" width="11.375" style="3" customWidth="1"/>
    <col min="13693" max="13693" width="7.625" style="3" customWidth="1"/>
    <col min="13694" max="13694" width="11.375" style="3" customWidth="1"/>
    <col min="13695" max="13696" width="7.625" style="3" customWidth="1"/>
    <col min="13697" max="13697" width="8.875" style="3" customWidth="1"/>
    <col min="13698" max="13698" width="11.875" style="3" customWidth="1"/>
    <col min="13699" max="13733" width="7.625" style="3" customWidth="1"/>
    <col min="13734" max="13935" width="7" style="3"/>
    <col min="13936" max="13936" width="15.25" style="3" customWidth="1"/>
    <col min="13937" max="13937" width="7.625" style="3" customWidth="1"/>
    <col min="13938" max="13938" width="8.25" style="3" customWidth="1"/>
    <col min="13939" max="13940" width="7.625" style="3" customWidth="1"/>
    <col min="13941" max="13941" width="8.625" style="3" customWidth="1"/>
    <col min="13942" max="13942" width="9.125" style="3" customWidth="1"/>
    <col min="13943" max="13943" width="7.625" style="3" customWidth="1"/>
    <col min="13944" max="13944" width="10.625" style="3" customWidth="1"/>
    <col min="13945" max="13946" width="7.625" style="3" customWidth="1"/>
    <col min="13947" max="13947" width="8.625" style="3" customWidth="1"/>
    <col min="13948" max="13948" width="11.375" style="3" customWidth="1"/>
    <col min="13949" max="13949" width="7.625" style="3" customWidth="1"/>
    <col min="13950" max="13950" width="11.375" style="3" customWidth="1"/>
    <col min="13951" max="13952" width="7.625" style="3" customWidth="1"/>
    <col min="13953" max="13953" width="8.875" style="3" customWidth="1"/>
    <col min="13954" max="13954" width="11.875" style="3" customWidth="1"/>
    <col min="13955" max="13989" width="7.625" style="3" customWidth="1"/>
    <col min="13990" max="14191" width="7" style="3"/>
    <col min="14192" max="14192" width="15.25" style="3" customWidth="1"/>
    <col min="14193" max="14193" width="7.625" style="3" customWidth="1"/>
    <col min="14194" max="14194" width="8.25" style="3" customWidth="1"/>
    <col min="14195" max="14196" width="7.625" style="3" customWidth="1"/>
    <col min="14197" max="14197" width="8.625" style="3" customWidth="1"/>
    <col min="14198" max="14198" width="9.125" style="3" customWidth="1"/>
    <col min="14199" max="14199" width="7.625" style="3" customWidth="1"/>
    <col min="14200" max="14200" width="10.625" style="3" customWidth="1"/>
    <col min="14201" max="14202" width="7.625" style="3" customWidth="1"/>
    <col min="14203" max="14203" width="8.625" style="3" customWidth="1"/>
    <col min="14204" max="14204" width="11.375" style="3" customWidth="1"/>
    <col min="14205" max="14205" width="7.625" style="3" customWidth="1"/>
    <col min="14206" max="14206" width="11.375" style="3" customWidth="1"/>
    <col min="14207" max="14208" width="7.625" style="3" customWidth="1"/>
    <col min="14209" max="14209" width="8.875" style="3" customWidth="1"/>
    <col min="14210" max="14210" width="11.875" style="3" customWidth="1"/>
    <col min="14211" max="14245" width="7.625" style="3" customWidth="1"/>
    <col min="14246" max="14447" width="7" style="3"/>
    <col min="14448" max="14448" width="15.25" style="3" customWidth="1"/>
    <col min="14449" max="14449" width="7.625" style="3" customWidth="1"/>
    <col min="14450" max="14450" width="8.25" style="3" customWidth="1"/>
    <col min="14451" max="14452" width="7.625" style="3" customWidth="1"/>
    <col min="14453" max="14453" width="8.625" style="3" customWidth="1"/>
    <col min="14454" max="14454" width="9.125" style="3" customWidth="1"/>
    <col min="14455" max="14455" width="7.625" style="3" customWidth="1"/>
    <col min="14456" max="14456" width="10.625" style="3" customWidth="1"/>
    <col min="14457" max="14458" width="7.625" style="3" customWidth="1"/>
    <col min="14459" max="14459" width="8.625" style="3" customWidth="1"/>
    <col min="14460" max="14460" width="11.375" style="3" customWidth="1"/>
    <col min="14461" max="14461" width="7.625" style="3" customWidth="1"/>
    <col min="14462" max="14462" width="11.375" style="3" customWidth="1"/>
    <col min="14463" max="14464" width="7.625" style="3" customWidth="1"/>
    <col min="14465" max="14465" width="8.875" style="3" customWidth="1"/>
    <col min="14466" max="14466" width="11.875" style="3" customWidth="1"/>
    <col min="14467" max="14501" width="7.625" style="3" customWidth="1"/>
    <col min="14502" max="14703" width="7" style="3"/>
    <col min="14704" max="14704" width="15.25" style="3" customWidth="1"/>
    <col min="14705" max="14705" width="7.625" style="3" customWidth="1"/>
    <col min="14706" max="14706" width="8.25" style="3" customWidth="1"/>
    <col min="14707" max="14708" width="7.625" style="3" customWidth="1"/>
    <col min="14709" max="14709" width="8.625" style="3" customWidth="1"/>
    <col min="14710" max="14710" width="9.125" style="3" customWidth="1"/>
    <col min="14711" max="14711" width="7.625" style="3" customWidth="1"/>
    <col min="14712" max="14712" width="10.625" style="3" customWidth="1"/>
    <col min="14713" max="14714" width="7.625" style="3" customWidth="1"/>
    <col min="14715" max="14715" width="8.625" style="3" customWidth="1"/>
    <col min="14716" max="14716" width="11.375" style="3" customWidth="1"/>
    <col min="14717" max="14717" width="7.625" style="3" customWidth="1"/>
    <col min="14718" max="14718" width="11.375" style="3" customWidth="1"/>
    <col min="14719" max="14720" width="7.625" style="3" customWidth="1"/>
    <col min="14721" max="14721" width="8.875" style="3" customWidth="1"/>
    <col min="14722" max="14722" width="11.875" style="3" customWidth="1"/>
    <col min="14723" max="14757" width="7.625" style="3" customWidth="1"/>
    <col min="14758" max="14959" width="7" style="3"/>
    <col min="14960" max="14960" width="15.25" style="3" customWidth="1"/>
    <col min="14961" max="14961" width="7.625" style="3" customWidth="1"/>
    <col min="14962" max="14962" width="8.25" style="3" customWidth="1"/>
    <col min="14963" max="14964" width="7.625" style="3" customWidth="1"/>
    <col min="14965" max="14965" width="8.625" style="3" customWidth="1"/>
    <col min="14966" max="14966" width="9.125" style="3" customWidth="1"/>
    <col min="14967" max="14967" width="7.625" style="3" customWidth="1"/>
    <col min="14968" max="14968" width="10.625" style="3" customWidth="1"/>
    <col min="14969" max="14970" width="7.625" style="3" customWidth="1"/>
    <col min="14971" max="14971" width="8.625" style="3" customWidth="1"/>
    <col min="14972" max="14972" width="11.375" style="3" customWidth="1"/>
    <col min="14973" max="14973" width="7.625" style="3" customWidth="1"/>
    <col min="14974" max="14974" width="11.375" style="3" customWidth="1"/>
    <col min="14975" max="14976" width="7.625" style="3" customWidth="1"/>
    <col min="14977" max="14977" width="8.875" style="3" customWidth="1"/>
    <col min="14978" max="14978" width="11.875" style="3" customWidth="1"/>
    <col min="14979" max="15013" width="7.625" style="3" customWidth="1"/>
    <col min="15014" max="15215" width="7" style="3"/>
    <col min="15216" max="15216" width="15.25" style="3" customWidth="1"/>
    <col min="15217" max="15217" width="7.625" style="3" customWidth="1"/>
    <col min="15218" max="15218" width="8.25" style="3" customWidth="1"/>
    <col min="15219" max="15220" width="7.625" style="3" customWidth="1"/>
    <col min="15221" max="15221" width="8.625" style="3" customWidth="1"/>
    <col min="15222" max="15222" width="9.125" style="3" customWidth="1"/>
    <col min="15223" max="15223" width="7.625" style="3" customWidth="1"/>
    <col min="15224" max="15224" width="10.625" style="3" customWidth="1"/>
    <col min="15225" max="15226" width="7.625" style="3" customWidth="1"/>
    <col min="15227" max="15227" width="8.625" style="3" customWidth="1"/>
    <col min="15228" max="15228" width="11.375" style="3" customWidth="1"/>
    <col min="15229" max="15229" width="7.625" style="3" customWidth="1"/>
    <col min="15230" max="15230" width="11.375" style="3" customWidth="1"/>
    <col min="15231" max="15232" width="7.625" style="3" customWidth="1"/>
    <col min="15233" max="15233" width="8.875" style="3" customWidth="1"/>
    <col min="15234" max="15234" width="11.875" style="3" customWidth="1"/>
    <col min="15235" max="15269" width="7.625" style="3" customWidth="1"/>
    <col min="15270" max="15471" width="7" style="3"/>
    <col min="15472" max="15472" width="15.25" style="3" customWidth="1"/>
    <col min="15473" max="15473" width="7.625" style="3" customWidth="1"/>
    <col min="15474" max="15474" width="8.25" style="3" customWidth="1"/>
    <col min="15475" max="15476" width="7.625" style="3" customWidth="1"/>
    <col min="15477" max="15477" width="8.625" style="3" customWidth="1"/>
    <col min="15478" max="15478" width="9.125" style="3" customWidth="1"/>
    <col min="15479" max="15479" width="7.625" style="3" customWidth="1"/>
    <col min="15480" max="15480" width="10.625" style="3" customWidth="1"/>
    <col min="15481" max="15482" width="7.625" style="3" customWidth="1"/>
    <col min="15483" max="15483" width="8.625" style="3" customWidth="1"/>
    <col min="15484" max="15484" width="11.375" style="3" customWidth="1"/>
    <col min="15485" max="15485" width="7.625" style="3" customWidth="1"/>
    <col min="15486" max="15486" width="11.375" style="3" customWidth="1"/>
    <col min="15487" max="15488" width="7.625" style="3" customWidth="1"/>
    <col min="15489" max="15489" width="8.875" style="3" customWidth="1"/>
    <col min="15490" max="15490" width="11.875" style="3" customWidth="1"/>
    <col min="15491" max="15525" width="7.625" style="3" customWidth="1"/>
    <col min="15526" max="16384" width="7" style="3"/>
  </cols>
  <sheetData>
    <row r="1" spans="1:20" s="97" customFormat="1" ht="20.100000000000001" customHeight="1">
      <c r="A1" s="786" t="s">
        <v>996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</row>
    <row r="2" spans="1:20" s="97" customFormat="1" ht="20.100000000000001" customHeight="1">
      <c r="A2" s="618"/>
      <c r="B2" s="787" t="s">
        <v>279</v>
      </c>
      <c r="C2" s="788"/>
      <c r="D2" s="788"/>
      <c r="E2" s="788"/>
      <c r="F2" s="788"/>
      <c r="G2" s="789"/>
      <c r="H2" s="790" t="s">
        <v>280</v>
      </c>
      <c r="I2" s="791"/>
      <c r="J2" s="791"/>
      <c r="K2" s="791"/>
      <c r="L2" s="791"/>
      <c r="M2" s="792"/>
      <c r="N2" s="790" t="s">
        <v>195</v>
      </c>
      <c r="O2" s="791"/>
      <c r="P2" s="791"/>
      <c r="Q2" s="791"/>
      <c r="R2" s="791"/>
      <c r="S2" s="791"/>
    </row>
    <row r="3" spans="1:20" s="97" customFormat="1" ht="20.100000000000001" customHeight="1">
      <c r="A3" s="619" t="s">
        <v>266</v>
      </c>
      <c r="B3" s="616" t="s">
        <v>179</v>
      </c>
      <c r="C3" s="98" t="s">
        <v>182</v>
      </c>
      <c r="D3" s="793" t="s">
        <v>183</v>
      </c>
      <c r="E3" s="794"/>
      <c r="F3" s="795"/>
      <c r="G3" s="99" t="s">
        <v>243</v>
      </c>
      <c r="H3" s="100" t="s">
        <v>179</v>
      </c>
      <c r="I3" s="98" t="s">
        <v>182</v>
      </c>
      <c r="J3" s="796" t="s">
        <v>183</v>
      </c>
      <c r="K3" s="797"/>
      <c r="L3" s="798"/>
      <c r="M3" s="101" t="s">
        <v>243</v>
      </c>
      <c r="N3" s="102" t="s">
        <v>179</v>
      </c>
      <c r="O3" s="103" t="s">
        <v>182</v>
      </c>
      <c r="P3" s="796" t="s">
        <v>183</v>
      </c>
      <c r="Q3" s="797"/>
      <c r="R3" s="798"/>
      <c r="S3" s="104" t="s">
        <v>243</v>
      </c>
    </row>
    <row r="4" spans="1:20" s="97" customFormat="1" ht="20.100000000000001" customHeight="1">
      <c r="A4" s="620"/>
      <c r="B4" s="617" t="s">
        <v>184</v>
      </c>
      <c r="C4" s="105" t="s">
        <v>185</v>
      </c>
      <c r="D4" s="106" t="s">
        <v>186</v>
      </c>
      <c r="E4" s="107" t="s">
        <v>187</v>
      </c>
      <c r="F4" s="106" t="s">
        <v>178</v>
      </c>
      <c r="G4" s="106" t="s">
        <v>244</v>
      </c>
      <c r="H4" s="108" t="s">
        <v>184</v>
      </c>
      <c r="I4" s="105" t="s">
        <v>185</v>
      </c>
      <c r="J4" s="109" t="s">
        <v>186</v>
      </c>
      <c r="K4" s="110" t="s">
        <v>187</v>
      </c>
      <c r="L4" s="109" t="s">
        <v>178</v>
      </c>
      <c r="M4" s="110" t="s">
        <v>244</v>
      </c>
      <c r="N4" s="108" t="s">
        <v>184</v>
      </c>
      <c r="O4" s="111" t="s">
        <v>185</v>
      </c>
      <c r="P4" s="112" t="s">
        <v>186</v>
      </c>
      <c r="Q4" s="113" t="s">
        <v>187</v>
      </c>
      <c r="R4" s="113" t="s">
        <v>178</v>
      </c>
      <c r="S4" s="112" t="s">
        <v>244</v>
      </c>
    </row>
    <row r="5" spans="1:20" s="2" customFormat="1" ht="20.100000000000001" customHeight="1">
      <c r="A5" s="309" t="s">
        <v>273</v>
      </c>
      <c r="B5" s="310"/>
      <c r="C5" s="311"/>
      <c r="D5" s="312"/>
      <c r="E5" s="312"/>
      <c r="F5" s="312"/>
      <c r="G5" s="312"/>
      <c r="H5" s="313"/>
      <c r="I5" s="311"/>
      <c r="J5" s="313"/>
      <c r="K5" s="313"/>
      <c r="L5" s="313"/>
      <c r="M5" s="313"/>
      <c r="N5" s="313"/>
      <c r="O5" s="311"/>
      <c r="P5" s="313"/>
      <c r="Q5" s="313"/>
      <c r="R5" s="313"/>
      <c r="S5" s="314"/>
    </row>
    <row r="6" spans="1:20" s="2" customFormat="1" ht="20.100000000000001" customHeight="1">
      <c r="A6" s="38" t="s">
        <v>60</v>
      </c>
      <c r="B6" s="33">
        <v>2</v>
      </c>
      <c r="C6" s="135">
        <v>23.4</v>
      </c>
      <c r="D6" s="33">
        <v>18</v>
      </c>
      <c r="E6" s="33">
        <v>7</v>
      </c>
      <c r="F6" s="33">
        <v>25</v>
      </c>
      <c r="G6" s="33">
        <v>115.14</v>
      </c>
      <c r="H6" s="238">
        <v>2</v>
      </c>
      <c r="I6" s="135">
        <v>110.5</v>
      </c>
      <c r="J6" s="238">
        <v>25</v>
      </c>
      <c r="K6" s="238">
        <v>2</v>
      </c>
      <c r="L6" s="238">
        <v>27</v>
      </c>
      <c r="M6" s="238">
        <v>168.72</v>
      </c>
      <c r="N6" s="238">
        <v>4</v>
      </c>
      <c r="O6" s="135">
        <v>133.9</v>
      </c>
      <c r="P6" s="238">
        <v>43</v>
      </c>
      <c r="Q6" s="238">
        <v>9</v>
      </c>
      <c r="R6" s="238">
        <v>52</v>
      </c>
      <c r="S6" s="245">
        <v>283.86</v>
      </c>
    </row>
    <row r="7" spans="1:20" s="2" customFormat="1" ht="20.100000000000001" customHeight="1">
      <c r="A7" s="38" t="s">
        <v>70</v>
      </c>
      <c r="B7" s="33">
        <v>0</v>
      </c>
      <c r="C7" s="135">
        <v>0</v>
      </c>
      <c r="D7" s="33">
        <v>0</v>
      </c>
      <c r="E7" s="33">
        <v>0</v>
      </c>
      <c r="F7" s="33">
        <v>0</v>
      </c>
      <c r="G7" s="33">
        <v>0</v>
      </c>
      <c r="H7" s="238">
        <v>10</v>
      </c>
      <c r="I7" s="135">
        <v>188.72</v>
      </c>
      <c r="J7" s="238">
        <v>129</v>
      </c>
      <c r="K7" s="238">
        <v>77</v>
      </c>
      <c r="L7" s="238">
        <v>206</v>
      </c>
      <c r="M7" s="238">
        <v>2001.05</v>
      </c>
      <c r="N7" s="238">
        <v>10</v>
      </c>
      <c r="O7" s="135">
        <v>188.72</v>
      </c>
      <c r="P7" s="238">
        <v>129</v>
      </c>
      <c r="Q7" s="238">
        <v>77</v>
      </c>
      <c r="R7" s="238">
        <v>206</v>
      </c>
      <c r="S7" s="245">
        <v>2001.05</v>
      </c>
    </row>
    <row r="8" spans="1:20" s="2" customFormat="1" ht="20.100000000000001" customHeight="1">
      <c r="A8" s="38" t="s">
        <v>48</v>
      </c>
      <c r="B8" s="33">
        <v>1</v>
      </c>
      <c r="C8" s="33">
        <v>3</v>
      </c>
      <c r="D8" s="33">
        <v>8</v>
      </c>
      <c r="E8" s="33">
        <v>2</v>
      </c>
      <c r="F8" s="33">
        <v>10</v>
      </c>
      <c r="G8" s="33">
        <v>50</v>
      </c>
      <c r="H8" s="238">
        <v>1</v>
      </c>
      <c r="I8" s="135">
        <v>3</v>
      </c>
      <c r="J8" s="238">
        <v>3</v>
      </c>
      <c r="K8" s="238">
        <v>0</v>
      </c>
      <c r="L8" s="238">
        <v>3</v>
      </c>
      <c r="M8" s="238">
        <v>484.22</v>
      </c>
      <c r="N8" s="238">
        <v>2</v>
      </c>
      <c r="O8" s="135">
        <v>6</v>
      </c>
      <c r="P8" s="238">
        <v>11</v>
      </c>
      <c r="Q8" s="238">
        <v>2</v>
      </c>
      <c r="R8" s="238">
        <v>13</v>
      </c>
      <c r="S8" s="245">
        <v>534.22</v>
      </c>
    </row>
    <row r="9" spans="1:20" s="2" customFormat="1" ht="20.100000000000001" customHeight="1">
      <c r="A9" s="34" t="s">
        <v>33</v>
      </c>
      <c r="B9" s="33">
        <v>0</v>
      </c>
      <c r="C9" s="135">
        <v>0</v>
      </c>
      <c r="D9" s="33">
        <v>0</v>
      </c>
      <c r="E9" s="33">
        <v>0</v>
      </c>
      <c r="F9" s="33">
        <v>0</v>
      </c>
      <c r="G9" s="33">
        <v>0</v>
      </c>
      <c r="H9" s="238">
        <v>4</v>
      </c>
      <c r="I9" s="135">
        <v>195</v>
      </c>
      <c r="J9" s="238">
        <v>45</v>
      </c>
      <c r="K9" s="238">
        <v>9</v>
      </c>
      <c r="L9" s="238">
        <v>54</v>
      </c>
      <c r="M9" s="238">
        <v>962.16</v>
      </c>
      <c r="N9" s="238">
        <v>4</v>
      </c>
      <c r="O9" s="135">
        <v>195</v>
      </c>
      <c r="P9" s="238">
        <v>45</v>
      </c>
      <c r="Q9" s="238">
        <v>9</v>
      </c>
      <c r="R9" s="238">
        <v>54</v>
      </c>
      <c r="S9" s="245">
        <v>962.16</v>
      </c>
    </row>
    <row r="10" spans="1:20" s="2" customFormat="1" ht="20.100000000000001" customHeight="1">
      <c r="A10" s="34" t="s">
        <v>29</v>
      </c>
      <c r="B10" s="33">
        <v>0</v>
      </c>
      <c r="C10" s="135">
        <v>0</v>
      </c>
      <c r="D10" s="33">
        <v>0</v>
      </c>
      <c r="E10" s="33">
        <v>0</v>
      </c>
      <c r="F10" s="33">
        <v>0</v>
      </c>
      <c r="G10" s="33">
        <v>0</v>
      </c>
      <c r="H10" s="238">
        <v>11</v>
      </c>
      <c r="I10" s="135">
        <v>496.46078999999997</v>
      </c>
      <c r="J10" s="238">
        <v>404</v>
      </c>
      <c r="K10" s="238">
        <v>190</v>
      </c>
      <c r="L10" s="238">
        <v>594</v>
      </c>
      <c r="M10" s="238">
        <v>13304.914000000001</v>
      </c>
      <c r="N10" s="238">
        <v>11</v>
      </c>
      <c r="O10" s="135">
        <v>496.46078999999997</v>
      </c>
      <c r="P10" s="238">
        <v>404</v>
      </c>
      <c r="Q10" s="238">
        <v>190</v>
      </c>
      <c r="R10" s="238">
        <v>594</v>
      </c>
      <c r="S10" s="245">
        <v>13304.914000000001</v>
      </c>
    </row>
    <row r="11" spans="1:20" s="1" customFormat="1" ht="20.100000000000001" customHeight="1">
      <c r="A11" s="34" t="s">
        <v>65</v>
      </c>
      <c r="B11" s="33">
        <v>0</v>
      </c>
      <c r="C11" s="135">
        <v>0</v>
      </c>
      <c r="D11" s="33">
        <v>0</v>
      </c>
      <c r="E11" s="33">
        <v>0</v>
      </c>
      <c r="F11" s="33">
        <v>0</v>
      </c>
      <c r="G11" s="33">
        <v>0</v>
      </c>
      <c r="H11" s="238">
        <v>8</v>
      </c>
      <c r="I11" s="135">
        <v>331.303833</v>
      </c>
      <c r="J11" s="238">
        <v>128</v>
      </c>
      <c r="K11" s="238">
        <v>74</v>
      </c>
      <c r="L11" s="238">
        <v>202</v>
      </c>
      <c r="M11" s="238">
        <v>9062.74</v>
      </c>
      <c r="N11" s="238">
        <v>8</v>
      </c>
      <c r="O11" s="135">
        <v>331.303833</v>
      </c>
      <c r="P11" s="238">
        <v>128</v>
      </c>
      <c r="Q11" s="238">
        <v>74</v>
      </c>
      <c r="R11" s="238">
        <v>202</v>
      </c>
      <c r="S11" s="245">
        <v>9062.74</v>
      </c>
    </row>
    <row r="12" spans="1:20" s="1" customFormat="1" ht="20.100000000000001" customHeight="1">
      <c r="A12" s="39" t="s">
        <v>274</v>
      </c>
      <c r="B12" s="33"/>
      <c r="C12" s="134"/>
      <c r="D12" s="37"/>
      <c r="E12" s="37"/>
      <c r="F12" s="37"/>
      <c r="G12" s="37"/>
      <c r="H12" s="247"/>
      <c r="I12" s="134"/>
      <c r="J12" s="247"/>
      <c r="K12" s="247"/>
      <c r="L12" s="247"/>
      <c r="M12" s="247"/>
      <c r="N12" s="247"/>
      <c r="O12" s="134"/>
      <c r="P12" s="247"/>
      <c r="Q12" s="247"/>
      <c r="R12" s="247"/>
      <c r="S12" s="244"/>
    </row>
    <row r="13" spans="1:20" s="40" customFormat="1" ht="20.100000000000001" customHeight="1">
      <c r="A13" s="34" t="s">
        <v>131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238">
        <v>3</v>
      </c>
      <c r="I13" s="135">
        <v>76.319576999999995</v>
      </c>
      <c r="J13" s="238">
        <v>14</v>
      </c>
      <c r="K13" s="238">
        <v>13</v>
      </c>
      <c r="L13" s="238">
        <v>27</v>
      </c>
      <c r="M13" s="238">
        <v>505.88</v>
      </c>
      <c r="N13" s="238">
        <v>3</v>
      </c>
      <c r="O13" s="135">
        <v>76.319576999999995</v>
      </c>
      <c r="P13" s="238">
        <v>14</v>
      </c>
      <c r="Q13" s="238">
        <v>13</v>
      </c>
      <c r="R13" s="238">
        <v>27</v>
      </c>
      <c r="S13" s="245">
        <v>505.88</v>
      </c>
    </row>
    <row r="14" spans="1:20" s="41" customFormat="1" ht="20.100000000000001" customHeight="1">
      <c r="A14" s="34" t="s">
        <v>284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238">
        <v>2</v>
      </c>
      <c r="I14" s="135">
        <v>95.5</v>
      </c>
      <c r="J14" s="238">
        <v>14</v>
      </c>
      <c r="K14" s="238">
        <v>0</v>
      </c>
      <c r="L14" s="238">
        <v>14</v>
      </c>
      <c r="M14" s="238">
        <v>1967.56</v>
      </c>
      <c r="N14" s="238">
        <v>2</v>
      </c>
      <c r="O14" s="135">
        <v>95.5</v>
      </c>
      <c r="P14" s="238">
        <v>14</v>
      </c>
      <c r="Q14" s="238">
        <v>0</v>
      </c>
      <c r="R14" s="238">
        <v>14</v>
      </c>
      <c r="S14" s="245">
        <v>1967.56</v>
      </c>
    </row>
    <row r="15" spans="1:20" s="41" customFormat="1" ht="20.100000000000001" customHeight="1">
      <c r="A15" s="34" t="s">
        <v>935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238">
        <v>0</v>
      </c>
      <c r="I15" s="135">
        <v>0</v>
      </c>
      <c r="J15" s="238">
        <v>0</v>
      </c>
      <c r="K15" s="238">
        <v>0</v>
      </c>
      <c r="L15" s="238">
        <v>0</v>
      </c>
      <c r="M15" s="238">
        <v>0</v>
      </c>
      <c r="N15" s="238">
        <v>0</v>
      </c>
      <c r="O15" s="135">
        <v>0</v>
      </c>
      <c r="P15" s="238">
        <v>0</v>
      </c>
      <c r="Q15" s="238">
        <v>0</v>
      </c>
      <c r="R15" s="238">
        <v>0</v>
      </c>
      <c r="S15" s="245">
        <v>0</v>
      </c>
    </row>
    <row r="16" spans="1:20" s="1" customFormat="1" ht="20.100000000000001" customHeight="1">
      <c r="A16" s="34" t="s">
        <v>909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238">
        <v>0</v>
      </c>
      <c r="I16" s="135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135">
        <v>0</v>
      </c>
      <c r="P16" s="238">
        <v>0</v>
      </c>
      <c r="Q16" s="238">
        <v>0</v>
      </c>
      <c r="R16" s="238">
        <v>0</v>
      </c>
      <c r="S16" s="245">
        <v>0</v>
      </c>
      <c r="T16" s="2"/>
    </row>
    <row r="17" spans="1:20" s="42" customFormat="1" ht="20.100000000000001" customHeight="1">
      <c r="A17" s="34" t="s">
        <v>35</v>
      </c>
      <c r="B17" s="33">
        <v>0</v>
      </c>
      <c r="C17" s="135">
        <v>0</v>
      </c>
      <c r="D17" s="33">
        <v>0</v>
      </c>
      <c r="E17" s="33">
        <v>0</v>
      </c>
      <c r="F17" s="33">
        <v>0</v>
      </c>
      <c r="G17" s="33">
        <v>0</v>
      </c>
      <c r="H17" s="238">
        <v>5</v>
      </c>
      <c r="I17" s="135">
        <v>249.54</v>
      </c>
      <c r="J17" s="238">
        <v>108</v>
      </c>
      <c r="K17" s="238">
        <v>348</v>
      </c>
      <c r="L17" s="238">
        <v>456</v>
      </c>
      <c r="M17" s="238">
        <v>1405.3219999999999</v>
      </c>
      <c r="N17" s="238">
        <v>5</v>
      </c>
      <c r="O17" s="135">
        <v>249.54</v>
      </c>
      <c r="P17" s="238">
        <v>108</v>
      </c>
      <c r="Q17" s="238">
        <v>348</v>
      </c>
      <c r="R17" s="238">
        <v>456</v>
      </c>
      <c r="S17" s="245">
        <v>1405.3219999999999</v>
      </c>
      <c r="T17" s="43"/>
    </row>
    <row r="18" spans="1:20" s="1" customFormat="1" ht="20.100000000000001" customHeight="1">
      <c r="A18" s="34" t="s">
        <v>39</v>
      </c>
      <c r="B18" s="33">
        <v>1</v>
      </c>
      <c r="C18" s="135">
        <v>8.4</v>
      </c>
      <c r="D18" s="33">
        <v>20</v>
      </c>
      <c r="E18" s="33">
        <v>18</v>
      </c>
      <c r="F18" s="33">
        <v>38</v>
      </c>
      <c r="G18" s="33">
        <v>52.5</v>
      </c>
      <c r="H18" s="238">
        <v>3</v>
      </c>
      <c r="I18" s="135">
        <v>100</v>
      </c>
      <c r="J18" s="238">
        <v>37</v>
      </c>
      <c r="K18" s="238">
        <v>10</v>
      </c>
      <c r="L18" s="238">
        <v>47</v>
      </c>
      <c r="M18" s="238">
        <v>952.2</v>
      </c>
      <c r="N18" s="238">
        <v>4</v>
      </c>
      <c r="O18" s="135">
        <v>108.4</v>
      </c>
      <c r="P18" s="238">
        <v>57</v>
      </c>
      <c r="Q18" s="238">
        <v>28</v>
      </c>
      <c r="R18" s="238">
        <v>85</v>
      </c>
      <c r="S18" s="245">
        <v>1004.7</v>
      </c>
      <c r="T18" s="2"/>
    </row>
    <row r="19" spans="1:20" s="1" customFormat="1" ht="20.100000000000001" customHeight="1">
      <c r="A19" s="34" t="s">
        <v>822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238">
        <v>1</v>
      </c>
      <c r="I19" s="135">
        <v>19</v>
      </c>
      <c r="J19" s="238">
        <v>5</v>
      </c>
      <c r="K19" s="238">
        <v>0</v>
      </c>
      <c r="L19" s="238">
        <v>5</v>
      </c>
      <c r="M19" s="238">
        <v>145</v>
      </c>
      <c r="N19" s="238">
        <v>1</v>
      </c>
      <c r="O19" s="135">
        <v>19</v>
      </c>
      <c r="P19" s="238">
        <v>5</v>
      </c>
      <c r="Q19" s="238">
        <v>0</v>
      </c>
      <c r="R19" s="238">
        <v>5</v>
      </c>
      <c r="S19" s="245">
        <v>145</v>
      </c>
      <c r="T19" s="2"/>
    </row>
    <row r="20" spans="1:20" s="1" customFormat="1" ht="20.100000000000001" customHeight="1">
      <c r="A20" s="34" t="s">
        <v>54</v>
      </c>
      <c r="B20" s="33">
        <v>2</v>
      </c>
      <c r="C20" s="33">
        <v>39.729999999999997</v>
      </c>
      <c r="D20" s="33">
        <v>37</v>
      </c>
      <c r="E20" s="33">
        <v>44</v>
      </c>
      <c r="F20" s="33">
        <v>81</v>
      </c>
      <c r="G20" s="33">
        <v>88.5</v>
      </c>
      <c r="H20" s="238">
        <v>1</v>
      </c>
      <c r="I20" s="135">
        <v>8.6999999999999993</v>
      </c>
      <c r="J20" s="238">
        <v>8</v>
      </c>
      <c r="K20" s="238">
        <v>0</v>
      </c>
      <c r="L20" s="238">
        <v>8</v>
      </c>
      <c r="M20" s="238">
        <v>124.8</v>
      </c>
      <c r="N20" s="238">
        <v>3</v>
      </c>
      <c r="O20" s="135">
        <v>48.43</v>
      </c>
      <c r="P20" s="238">
        <v>45</v>
      </c>
      <c r="Q20" s="238">
        <v>44</v>
      </c>
      <c r="R20" s="238">
        <v>89</v>
      </c>
      <c r="S20" s="245">
        <v>213.3</v>
      </c>
      <c r="T20" s="2"/>
    </row>
    <row r="21" spans="1:20" s="1" customFormat="1" ht="20.100000000000001" customHeight="1">
      <c r="A21" s="34" t="s">
        <v>135</v>
      </c>
      <c r="B21" s="33">
        <v>0</v>
      </c>
      <c r="C21" s="135">
        <v>0</v>
      </c>
      <c r="D21" s="33">
        <v>0</v>
      </c>
      <c r="E21" s="33">
        <v>0</v>
      </c>
      <c r="F21" s="33">
        <v>0</v>
      </c>
      <c r="G21" s="33">
        <v>0</v>
      </c>
      <c r="H21" s="238">
        <v>2</v>
      </c>
      <c r="I21" s="135">
        <v>5.2</v>
      </c>
      <c r="J21" s="238">
        <v>16</v>
      </c>
      <c r="K21" s="238">
        <v>0</v>
      </c>
      <c r="L21" s="238">
        <v>16</v>
      </c>
      <c r="M21" s="238">
        <v>812</v>
      </c>
      <c r="N21" s="238">
        <v>2</v>
      </c>
      <c r="O21" s="135">
        <v>5.2</v>
      </c>
      <c r="P21" s="238">
        <v>16</v>
      </c>
      <c r="Q21" s="238">
        <v>0</v>
      </c>
      <c r="R21" s="238">
        <v>16</v>
      </c>
      <c r="S21" s="245">
        <v>812</v>
      </c>
      <c r="T21" s="2"/>
    </row>
    <row r="22" spans="1:20" s="1" customFormat="1" ht="20.100000000000001" customHeight="1">
      <c r="A22" s="34" t="s">
        <v>936</v>
      </c>
      <c r="B22" s="35">
        <v>0</v>
      </c>
      <c r="C22" s="134">
        <v>0</v>
      </c>
      <c r="D22" s="35">
        <v>0</v>
      </c>
      <c r="E22" s="35">
        <v>0</v>
      </c>
      <c r="F22" s="35">
        <v>0</v>
      </c>
      <c r="G22" s="35">
        <v>0</v>
      </c>
      <c r="H22" s="238">
        <v>0</v>
      </c>
      <c r="I22" s="33">
        <v>0</v>
      </c>
      <c r="J22" s="238">
        <v>0</v>
      </c>
      <c r="K22" s="238">
        <v>0</v>
      </c>
      <c r="L22" s="238">
        <v>0</v>
      </c>
      <c r="M22" s="238">
        <v>0</v>
      </c>
      <c r="N22" s="247">
        <v>0</v>
      </c>
      <c r="O22" s="134">
        <v>0</v>
      </c>
      <c r="P22" s="247">
        <v>0</v>
      </c>
      <c r="Q22" s="247">
        <v>0</v>
      </c>
      <c r="R22" s="247">
        <v>0</v>
      </c>
      <c r="S22" s="244">
        <v>0</v>
      </c>
      <c r="T22" s="2"/>
    </row>
    <row r="23" spans="1:20" s="1" customFormat="1" ht="20.100000000000001" customHeight="1">
      <c r="A23" s="34" t="s">
        <v>932</v>
      </c>
      <c r="B23" s="35">
        <v>0</v>
      </c>
      <c r="C23" s="134">
        <v>0</v>
      </c>
      <c r="D23" s="35">
        <v>0</v>
      </c>
      <c r="E23" s="35">
        <v>0</v>
      </c>
      <c r="F23" s="35">
        <v>0</v>
      </c>
      <c r="G23" s="35">
        <v>0</v>
      </c>
      <c r="H23" s="238">
        <v>0</v>
      </c>
      <c r="I23" s="33">
        <v>0</v>
      </c>
      <c r="J23" s="238">
        <v>0</v>
      </c>
      <c r="K23" s="238">
        <v>0</v>
      </c>
      <c r="L23" s="238">
        <v>0</v>
      </c>
      <c r="M23" s="238">
        <v>0</v>
      </c>
      <c r="N23" s="247">
        <v>0</v>
      </c>
      <c r="O23" s="134">
        <v>0</v>
      </c>
      <c r="P23" s="247">
        <v>0</v>
      </c>
      <c r="Q23" s="247">
        <v>0</v>
      </c>
      <c r="R23" s="247">
        <v>0</v>
      </c>
      <c r="S23" s="244">
        <v>0</v>
      </c>
      <c r="T23" s="2"/>
    </row>
    <row r="24" spans="1:20" s="1" customFormat="1" ht="20.100000000000001" customHeight="1">
      <c r="A24" s="34" t="s">
        <v>27</v>
      </c>
      <c r="B24" s="35">
        <v>1</v>
      </c>
      <c r="C24" s="134">
        <v>10.5</v>
      </c>
      <c r="D24" s="35">
        <v>58</v>
      </c>
      <c r="E24" s="35">
        <v>0</v>
      </c>
      <c r="F24" s="35">
        <v>58</v>
      </c>
      <c r="G24" s="35">
        <v>75</v>
      </c>
      <c r="H24" s="238">
        <v>5</v>
      </c>
      <c r="I24" s="33">
        <v>53.45</v>
      </c>
      <c r="J24" s="238">
        <v>109</v>
      </c>
      <c r="K24" s="238">
        <v>30</v>
      </c>
      <c r="L24" s="238">
        <v>139</v>
      </c>
      <c r="M24" s="238">
        <v>3733.84</v>
      </c>
      <c r="N24" s="247">
        <v>6</v>
      </c>
      <c r="O24" s="134">
        <v>63.95</v>
      </c>
      <c r="P24" s="247">
        <v>167</v>
      </c>
      <c r="Q24" s="247">
        <v>30</v>
      </c>
      <c r="R24" s="247">
        <v>197</v>
      </c>
      <c r="S24" s="244">
        <v>3808.84</v>
      </c>
      <c r="T24" s="2"/>
    </row>
    <row r="25" spans="1:20" s="1" customFormat="1" ht="20.100000000000001" customHeight="1">
      <c r="A25" s="34" t="s">
        <v>933</v>
      </c>
      <c r="B25" s="317">
        <v>0</v>
      </c>
      <c r="C25" s="318">
        <v>0</v>
      </c>
      <c r="D25" s="317">
        <v>0</v>
      </c>
      <c r="E25" s="317">
        <v>0</v>
      </c>
      <c r="F25" s="317">
        <v>0</v>
      </c>
      <c r="G25" s="317">
        <v>0</v>
      </c>
      <c r="H25" s="248">
        <v>0</v>
      </c>
      <c r="I25" s="319">
        <v>0</v>
      </c>
      <c r="J25" s="248">
        <v>0</v>
      </c>
      <c r="K25" s="248">
        <v>0</v>
      </c>
      <c r="L25" s="248">
        <v>0</v>
      </c>
      <c r="M25" s="248">
        <v>0</v>
      </c>
      <c r="N25" s="323">
        <v>0</v>
      </c>
      <c r="O25" s="318">
        <v>0</v>
      </c>
      <c r="P25" s="323">
        <v>0</v>
      </c>
      <c r="Q25" s="323">
        <v>0</v>
      </c>
      <c r="R25" s="323">
        <v>0</v>
      </c>
      <c r="S25" s="320">
        <v>0</v>
      </c>
      <c r="T25" s="2"/>
    </row>
    <row r="26" spans="1:20" s="1" customFormat="1" ht="20.100000000000001" customHeight="1">
      <c r="A26" s="315" t="s">
        <v>821</v>
      </c>
      <c r="B26" s="354">
        <v>0</v>
      </c>
      <c r="C26" s="355">
        <v>0</v>
      </c>
      <c r="D26" s="354">
        <v>0</v>
      </c>
      <c r="E26" s="354">
        <v>0</v>
      </c>
      <c r="F26" s="354">
        <v>0</v>
      </c>
      <c r="G26" s="354">
        <v>0</v>
      </c>
      <c r="H26" s="356">
        <v>1</v>
      </c>
      <c r="I26" s="357">
        <v>70.5</v>
      </c>
      <c r="J26" s="356">
        <v>3</v>
      </c>
      <c r="K26" s="356">
        <v>0</v>
      </c>
      <c r="L26" s="356">
        <v>3</v>
      </c>
      <c r="M26" s="356">
        <v>6322.3180000000002</v>
      </c>
      <c r="N26" s="358">
        <v>1</v>
      </c>
      <c r="O26" s="355">
        <v>70.5</v>
      </c>
      <c r="P26" s="358">
        <v>3</v>
      </c>
      <c r="Q26" s="358">
        <v>0</v>
      </c>
      <c r="R26" s="358">
        <v>3</v>
      </c>
      <c r="S26" s="359">
        <v>6322.3180000000002</v>
      </c>
      <c r="T26" s="2"/>
    </row>
    <row r="27" spans="1:20" s="1" customFormat="1" ht="20.100000000000001" customHeight="1">
      <c r="A27" s="353" t="s">
        <v>830</v>
      </c>
      <c r="B27" s="35">
        <v>0</v>
      </c>
      <c r="C27" s="134">
        <v>0</v>
      </c>
      <c r="D27" s="35">
        <v>0</v>
      </c>
      <c r="E27" s="35">
        <v>0</v>
      </c>
      <c r="F27" s="35">
        <v>0</v>
      </c>
      <c r="G27" s="35">
        <v>0</v>
      </c>
      <c r="H27" s="238">
        <v>0</v>
      </c>
      <c r="I27" s="33">
        <v>0</v>
      </c>
      <c r="J27" s="238">
        <v>0</v>
      </c>
      <c r="K27" s="238">
        <v>0</v>
      </c>
      <c r="L27" s="238">
        <v>0</v>
      </c>
      <c r="M27" s="238">
        <v>0</v>
      </c>
      <c r="N27" s="247">
        <v>0</v>
      </c>
      <c r="O27" s="134">
        <v>0</v>
      </c>
      <c r="P27" s="247">
        <v>0</v>
      </c>
      <c r="Q27" s="247">
        <v>0</v>
      </c>
      <c r="R27" s="247">
        <v>0</v>
      </c>
      <c r="S27" s="244">
        <v>0</v>
      </c>
      <c r="T27" s="2"/>
    </row>
    <row r="28" spans="1:20" s="1" customFormat="1" ht="20.100000000000001" customHeight="1">
      <c r="A28" s="353" t="s">
        <v>937</v>
      </c>
      <c r="B28" s="35">
        <v>0</v>
      </c>
      <c r="C28" s="134">
        <v>0</v>
      </c>
      <c r="D28" s="35">
        <v>0</v>
      </c>
      <c r="E28" s="35">
        <v>0</v>
      </c>
      <c r="F28" s="35">
        <v>0</v>
      </c>
      <c r="G28" s="35">
        <v>0</v>
      </c>
      <c r="H28" s="238">
        <v>0</v>
      </c>
      <c r="I28" s="33">
        <v>0</v>
      </c>
      <c r="J28" s="238">
        <v>0</v>
      </c>
      <c r="K28" s="238">
        <v>0</v>
      </c>
      <c r="L28" s="238">
        <v>0</v>
      </c>
      <c r="M28" s="238">
        <v>0</v>
      </c>
      <c r="N28" s="247">
        <v>0</v>
      </c>
      <c r="O28" s="134">
        <v>0</v>
      </c>
      <c r="P28" s="247">
        <v>0</v>
      </c>
      <c r="Q28" s="247">
        <v>0</v>
      </c>
      <c r="R28" s="247">
        <v>0</v>
      </c>
      <c r="S28" s="244">
        <v>0</v>
      </c>
    </row>
    <row r="29" spans="1:20" s="1" customFormat="1" ht="20.100000000000001" customHeight="1">
      <c r="A29" s="39" t="s">
        <v>275</v>
      </c>
      <c r="B29" s="319"/>
      <c r="C29" s="318"/>
      <c r="D29" s="322"/>
      <c r="E29" s="322"/>
      <c r="F29" s="322"/>
      <c r="G29" s="322"/>
      <c r="H29" s="323"/>
      <c r="I29" s="318"/>
      <c r="J29" s="323"/>
      <c r="K29" s="323"/>
      <c r="L29" s="323"/>
      <c r="M29" s="323"/>
      <c r="N29" s="323"/>
      <c r="O29" s="318"/>
      <c r="P29" s="323"/>
      <c r="Q29" s="323"/>
      <c r="R29" s="323"/>
      <c r="S29" s="320"/>
    </row>
    <row r="30" spans="1:20" s="1" customFormat="1" ht="20.100000000000001" customHeight="1">
      <c r="A30" s="38" t="s">
        <v>853</v>
      </c>
      <c r="B30" s="321">
        <v>0</v>
      </c>
      <c r="C30" s="318">
        <v>0</v>
      </c>
      <c r="D30" s="321">
        <v>0</v>
      </c>
      <c r="E30" s="321">
        <v>0</v>
      </c>
      <c r="F30" s="321">
        <v>0</v>
      </c>
      <c r="G30" s="321">
        <v>0</v>
      </c>
      <c r="H30" s="323">
        <v>0</v>
      </c>
      <c r="I30" s="318">
        <v>0</v>
      </c>
      <c r="J30" s="323">
        <v>0</v>
      </c>
      <c r="K30" s="323">
        <v>0</v>
      </c>
      <c r="L30" s="323">
        <v>0</v>
      </c>
      <c r="M30" s="323">
        <v>0</v>
      </c>
      <c r="N30" s="323">
        <v>0</v>
      </c>
      <c r="O30" s="318">
        <v>0</v>
      </c>
      <c r="P30" s="323">
        <v>0</v>
      </c>
      <c r="Q30" s="323">
        <v>0</v>
      </c>
      <c r="R30" s="323">
        <v>0</v>
      </c>
      <c r="S30" s="320">
        <v>0</v>
      </c>
    </row>
    <row r="31" spans="1:20" s="1" customFormat="1" ht="20.100000000000001" customHeight="1">
      <c r="A31" s="34" t="s">
        <v>44</v>
      </c>
      <c r="B31" s="319">
        <v>1</v>
      </c>
      <c r="C31" s="319">
        <v>1.7</v>
      </c>
      <c r="D31" s="319">
        <v>3</v>
      </c>
      <c r="E31" s="319">
        <v>17</v>
      </c>
      <c r="F31" s="319">
        <v>20</v>
      </c>
      <c r="G31" s="319">
        <v>70</v>
      </c>
      <c r="H31" s="248">
        <v>11</v>
      </c>
      <c r="I31" s="228">
        <v>2970.8157489999999</v>
      </c>
      <c r="J31" s="248">
        <v>331</v>
      </c>
      <c r="K31" s="248">
        <v>244</v>
      </c>
      <c r="L31" s="248">
        <v>575</v>
      </c>
      <c r="M31" s="248">
        <v>52639.94</v>
      </c>
      <c r="N31" s="248">
        <v>12</v>
      </c>
      <c r="O31" s="228">
        <v>2972.5157490000001</v>
      </c>
      <c r="P31" s="248">
        <v>334</v>
      </c>
      <c r="Q31" s="248">
        <v>261</v>
      </c>
      <c r="R31" s="248">
        <v>595</v>
      </c>
      <c r="S31" s="324">
        <v>52709.94</v>
      </c>
    </row>
    <row r="32" spans="1:20" s="1" customFormat="1" ht="20.100000000000001" customHeight="1">
      <c r="A32" s="34" t="s">
        <v>31</v>
      </c>
      <c r="B32" s="319">
        <v>2</v>
      </c>
      <c r="C32" s="319">
        <v>10.165751999999999</v>
      </c>
      <c r="D32" s="319">
        <v>15</v>
      </c>
      <c r="E32" s="319">
        <v>42</v>
      </c>
      <c r="F32" s="319">
        <v>57</v>
      </c>
      <c r="G32" s="319">
        <v>127.37</v>
      </c>
      <c r="H32" s="248">
        <v>20</v>
      </c>
      <c r="I32" s="228">
        <v>1638.175154</v>
      </c>
      <c r="J32" s="248">
        <v>406</v>
      </c>
      <c r="K32" s="248">
        <v>225</v>
      </c>
      <c r="L32" s="248">
        <v>631</v>
      </c>
      <c r="M32" s="248">
        <v>12531.29</v>
      </c>
      <c r="N32" s="248">
        <v>22</v>
      </c>
      <c r="O32" s="228">
        <v>1648.3409059999999</v>
      </c>
      <c r="P32" s="248">
        <v>421</v>
      </c>
      <c r="Q32" s="248">
        <v>267</v>
      </c>
      <c r="R32" s="248">
        <v>688</v>
      </c>
      <c r="S32" s="324">
        <v>12658.66</v>
      </c>
    </row>
    <row r="33" spans="1:19" s="1" customFormat="1" ht="20.100000000000001" customHeight="1">
      <c r="A33" s="34" t="s">
        <v>863</v>
      </c>
      <c r="B33" s="319">
        <v>0</v>
      </c>
      <c r="C33" s="319">
        <v>0</v>
      </c>
      <c r="D33" s="319">
        <v>0</v>
      </c>
      <c r="E33" s="319">
        <v>0</v>
      </c>
      <c r="F33" s="319">
        <v>0</v>
      </c>
      <c r="G33" s="319">
        <v>0</v>
      </c>
      <c r="H33" s="248">
        <v>0</v>
      </c>
      <c r="I33" s="228">
        <v>0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28">
        <v>0</v>
      </c>
      <c r="P33" s="248">
        <v>0</v>
      </c>
      <c r="Q33" s="248">
        <v>0</v>
      </c>
      <c r="R33" s="248">
        <v>0</v>
      </c>
      <c r="S33" s="324">
        <v>0</v>
      </c>
    </row>
    <row r="34" spans="1:19" s="1" customFormat="1" ht="20.100000000000001" customHeight="1">
      <c r="A34" s="34" t="s">
        <v>25</v>
      </c>
      <c r="B34" s="319">
        <v>0</v>
      </c>
      <c r="C34" s="228">
        <v>0</v>
      </c>
      <c r="D34" s="319">
        <v>0</v>
      </c>
      <c r="E34" s="319">
        <v>0</v>
      </c>
      <c r="F34" s="319">
        <v>0</v>
      </c>
      <c r="G34" s="319">
        <v>0</v>
      </c>
      <c r="H34" s="248">
        <v>2</v>
      </c>
      <c r="I34" s="228">
        <v>75.5</v>
      </c>
      <c r="J34" s="248">
        <v>20</v>
      </c>
      <c r="K34" s="248">
        <v>0</v>
      </c>
      <c r="L34" s="248">
        <v>20</v>
      </c>
      <c r="M34" s="248">
        <v>9584.43</v>
      </c>
      <c r="N34" s="248">
        <v>2</v>
      </c>
      <c r="O34" s="228">
        <v>75.5</v>
      </c>
      <c r="P34" s="248">
        <v>20</v>
      </c>
      <c r="Q34" s="248">
        <v>0</v>
      </c>
      <c r="R34" s="248">
        <v>20</v>
      </c>
      <c r="S34" s="324">
        <v>9584.43</v>
      </c>
    </row>
    <row r="35" spans="1:19" s="1" customFormat="1" ht="20.100000000000001" customHeight="1">
      <c r="A35" s="39" t="s">
        <v>276</v>
      </c>
      <c r="B35" s="319"/>
      <c r="C35" s="318"/>
      <c r="D35" s="318"/>
      <c r="E35" s="318"/>
      <c r="F35" s="318"/>
      <c r="G35" s="318"/>
      <c r="H35" s="323"/>
      <c r="I35" s="318"/>
      <c r="J35" s="323"/>
      <c r="K35" s="323"/>
      <c r="L35" s="323"/>
      <c r="M35" s="323"/>
      <c r="N35" s="323"/>
      <c r="O35" s="318"/>
      <c r="P35" s="323"/>
      <c r="Q35" s="323"/>
      <c r="R35" s="323"/>
      <c r="S35" s="320"/>
    </row>
    <row r="36" spans="1:19" s="1" customFormat="1" ht="20.100000000000001" customHeight="1">
      <c r="A36" s="34" t="s">
        <v>112</v>
      </c>
      <c r="B36" s="319">
        <v>0</v>
      </c>
      <c r="C36" s="319">
        <v>0</v>
      </c>
      <c r="D36" s="319">
        <v>0</v>
      </c>
      <c r="E36" s="319">
        <v>0</v>
      </c>
      <c r="F36" s="319">
        <v>0</v>
      </c>
      <c r="G36" s="319">
        <v>0</v>
      </c>
      <c r="H36" s="248">
        <v>3</v>
      </c>
      <c r="I36" s="228">
        <v>225.8</v>
      </c>
      <c r="J36" s="248">
        <v>40</v>
      </c>
      <c r="K36" s="248">
        <v>72</v>
      </c>
      <c r="L36" s="248">
        <v>112</v>
      </c>
      <c r="M36" s="248">
        <v>1510.97</v>
      </c>
      <c r="N36" s="248">
        <v>3</v>
      </c>
      <c r="O36" s="228">
        <v>225.8</v>
      </c>
      <c r="P36" s="248">
        <v>40</v>
      </c>
      <c r="Q36" s="248">
        <v>72</v>
      </c>
      <c r="R36" s="248">
        <v>112</v>
      </c>
      <c r="S36" s="324">
        <v>1510.97</v>
      </c>
    </row>
    <row r="37" spans="1:19" s="1" customFormat="1" ht="20.100000000000001" customHeight="1">
      <c r="A37" s="34" t="s">
        <v>129</v>
      </c>
      <c r="B37" s="319">
        <v>0</v>
      </c>
      <c r="C37" s="319">
        <v>0</v>
      </c>
      <c r="D37" s="319">
        <v>0</v>
      </c>
      <c r="E37" s="319">
        <v>0</v>
      </c>
      <c r="F37" s="319">
        <v>0</v>
      </c>
      <c r="G37" s="319">
        <v>0</v>
      </c>
      <c r="H37" s="248">
        <v>4</v>
      </c>
      <c r="I37" s="228">
        <v>86</v>
      </c>
      <c r="J37" s="248">
        <v>55</v>
      </c>
      <c r="K37" s="248">
        <v>18</v>
      </c>
      <c r="L37" s="248">
        <v>73</v>
      </c>
      <c r="M37" s="248">
        <v>1650</v>
      </c>
      <c r="N37" s="248">
        <v>4</v>
      </c>
      <c r="O37" s="228">
        <v>86</v>
      </c>
      <c r="P37" s="248">
        <v>55</v>
      </c>
      <c r="Q37" s="248">
        <v>18</v>
      </c>
      <c r="R37" s="248">
        <v>73</v>
      </c>
      <c r="S37" s="324">
        <v>1650</v>
      </c>
    </row>
    <row r="38" spans="1:19" s="1" customFormat="1" ht="20.100000000000001" customHeight="1">
      <c r="A38" s="34" t="s">
        <v>864</v>
      </c>
      <c r="B38" s="319">
        <v>0</v>
      </c>
      <c r="C38" s="228">
        <v>0</v>
      </c>
      <c r="D38" s="319">
        <v>0</v>
      </c>
      <c r="E38" s="319">
        <v>0</v>
      </c>
      <c r="F38" s="319">
        <v>0</v>
      </c>
      <c r="G38" s="319">
        <v>0</v>
      </c>
      <c r="H38" s="248">
        <v>0</v>
      </c>
      <c r="I38" s="228">
        <v>0</v>
      </c>
      <c r="J38" s="248">
        <v>0</v>
      </c>
      <c r="K38" s="248">
        <v>0</v>
      </c>
      <c r="L38" s="248">
        <v>0</v>
      </c>
      <c r="M38" s="248">
        <v>0</v>
      </c>
      <c r="N38" s="248">
        <v>0</v>
      </c>
      <c r="O38" s="228">
        <v>0</v>
      </c>
      <c r="P38" s="248">
        <v>0</v>
      </c>
      <c r="Q38" s="248">
        <v>0</v>
      </c>
      <c r="R38" s="248">
        <v>0</v>
      </c>
      <c r="S38" s="324">
        <v>0</v>
      </c>
    </row>
    <row r="39" spans="1:19" s="1" customFormat="1" ht="20.100000000000001" customHeight="1">
      <c r="A39" s="34" t="s">
        <v>865</v>
      </c>
      <c r="B39" s="319">
        <v>0</v>
      </c>
      <c r="C39" s="319">
        <v>0</v>
      </c>
      <c r="D39" s="319">
        <v>0</v>
      </c>
      <c r="E39" s="319">
        <v>0</v>
      </c>
      <c r="F39" s="319">
        <v>0</v>
      </c>
      <c r="G39" s="319">
        <v>0</v>
      </c>
      <c r="H39" s="248">
        <v>0</v>
      </c>
      <c r="I39" s="228">
        <v>0</v>
      </c>
      <c r="J39" s="248">
        <v>0</v>
      </c>
      <c r="K39" s="248">
        <v>0</v>
      </c>
      <c r="L39" s="248">
        <v>0</v>
      </c>
      <c r="M39" s="248">
        <v>0</v>
      </c>
      <c r="N39" s="248">
        <v>0</v>
      </c>
      <c r="O39" s="228">
        <v>0</v>
      </c>
      <c r="P39" s="248">
        <v>0</v>
      </c>
      <c r="Q39" s="248">
        <v>0</v>
      </c>
      <c r="R39" s="248">
        <v>0</v>
      </c>
      <c r="S39" s="324">
        <v>0</v>
      </c>
    </row>
    <row r="40" spans="1:19" s="1" customFormat="1" ht="20.100000000000001" customHeight="1">
      <c r="A40" s="34" t="s">
        <v>72</v>
      </c>
      <c r="B40" s="319">
        <v>0</v>
      </c>
      <c r="C40" s="319">
        <v>0</v>
      </c>
      <c r="D40" s="319">
        <v>0</v>
      </c>
      <c r="E40" s="319">
        <v>0</v>
      </c>
      <c r="F40" s="319">
        <v>0</v>
      </c>
      <c r="G40" s="319">
        <v>0</v>
      </c>
      <c r="H40" s="248">
        <v>4</v>
      </c>
      <c r="I40" s="228">
        <v>110.322</v>
      </c>
      <c r="J40" s="248">
        <v>25</v>
      </c>
      <c r="K40" s="248">
        <v>42</v>
      </c>
      <c r="L40" s="248">
        <v>67</v>
      </c>
      <c r="M40" s="248">
        <v>1624.1</v>
      </c>
      <c r="N40" s="248">
        <v>4</v>
      </c>
      <c r="O40" s="228">
        <v>110.322</v>
      </c>
      <c r="P40" s="248">
        <v>25</v>
      </c>
      <c r="Q40" s="248">
        <v>42</v>
      </c>
      <c r="R40" s="248">
        <v>67</v>
      </c>
      <c r="S40" s="324">
        <v>1624.1</v>
      </c>
    </row>
    <row r="41" spans="1:19" s="1" customFormat="1" ht="20.100000000000001" customHeight="1">
      <c r="A41" s="34" t="s">
        <v>866</v>
      </c>
      <c r="B41" s="319">
        <v>0</v>
      </c>
      <c r="C41" s="228">
        <v>0</v>
      </c>
      <c r="D41" s="319">
        <v>0</v>
      </c>
      <c r="E41" s="319">
        <v>0</v>
      </c>
      <c r="F41" s="319">
        <v>0</v>
      </c>
      <c r="G41" s="319">
        <v>0</v>
      </c>
      <c r="H41" s="248">
        <v>4</v>
      </c>
      <c r="I41" s="228">
        <v>25.5</v>
      </c>
      <c r="J41" s="248">
        <v>15</v>
      </c>
      <c r="K41" s="248">
        <v>0</v>
      </c>
      <c r="L41" s="248">
        <v>15</v>
      </c>
      <c r="M41" s="248">
        <v>1451.95</v>
      </c>
      <c r="N41" s="248">
        <v>4</v>
      </c>
      <c r="O41" s="228">
        <v>25.5</v>
      </c>
      <c r="P41" s="248">
        <v>15</v>
      </c>
      <c r="Q41" s="248">
        <v>0</v>
      </c>
      <c r="R41" s="248">
        <v>15</v>
      </c>
      <c r="S41" s="324">
        <v>1451.95</v>
      </c>
    </row>
    <row r="42" spans="1:19" s="1" customFormat="1" ht="20.100000000000001" customHeight="1">
      <c r="A42" s="34" t="s">
        <v>816</v>
      </c>
      <c r="B42" s="319">
        <v>0</v>
      </c>
      <c r="C42" s="319">
        <v>0</v>
      </c>
      <c r="D42" s="319">
        <v>0</v>
      </c>
      <c r="E42" s="319">
        <v>0</v>
      </c>
      <c r="F42" s="319">
        <v>0</v>
      </c>
      <c r="G42" s="319">
        <v>0</v>
      </c>
      <c r="H42" s="248">
        <v>0</v>
      </c>
      <c r="I42" s="228">
        <v>0</v>
      </c>
      <c r="J42" s="248">
        <v>0</v>
      </c>
      <c r="K42" s="248">
        <v>0</v>
      </c>
      <c r="L42" s="248">
        <v>0</v>
      </c>
      <c r="M42" s="248">
        <v>0</v>
      </c>
      <c r="N42" s="248">
        <v>0</v>
      </c>
      <c r="O42" s="228">
        <v>0</v>
      </c>
      <c r="P42" s="248">
        <v>0</v>
      </c>
      <c r="Q42" s="248">
        <v>0</v>
      </c>
      <c r="R42" s="248">
        <v>0</v>
      </c>
      <c r="S42" s="324">
        <v>0</v>
      </c>
    </row>
    <row r="43" spans="1:19" s="1" customFormat="1" ht="20.100000000000001" customHeight="1">
      <c r="A43" s="34" t="s">
        <v>810</v>
      </c>
      <c r="B43" s="319">
        <v>0</v>
      </c>
      <c r="C43" s="319">
        <v>0</v>
      </c>
      <c r="D43" s="319">
        <v>0</v>
      </c>
      <c r="E43" s="319">
        <v>0</v>
      </c>
      <c r="F43" s="319">
        <v>0</v>
      </c>
      <c r="G43" s="319">
        <v>0</v>
      </c>
      <c r="H43" s="248">
        <v>0</v>
      </c>
      <c r="I43" s="228">
        <v>0</v>
      </c>
      <c r="J43" s="248">
        <v>0</v>
      </c>
      <c r="K43" s="248">
        <v>0</v>
      </c>
      <c r="L43" s="248">
        <v>0</v>
      </c>
      <c r="M43" s="248">
        <v>0</v>
      </c>
      <c r="N43" s="248">
        <v>0</v>
      </c>
      <c r="O43" s="228">
        <v>0</v>
      </c>
      <c r="P43" s="248">
        <v>0</v>
      </c>
      <c r="Q43" s="248">
        <v>0</v>
      </c>
      <c r="R43" s="248">
        <v>0</v>
      </c>
      <c r="S43" s="324">
        <v>0</v>
      </c>
    </row>
    <row r="44" spans="1:19" s="1" customFormat="1" ht="20.100000000000001" customHeight="1">
      <c r="A44" s="34" t="s">
        <v>926</v>
      </c>
      <c r="B44" s="319">
        <v>0</v>
      </c>
      <c r="C44" s="319">
        <v>0</v>
      </c>
      <c r="D44" s="319">
        <v>0</v>
      </c>
      <c r="E44" s="319">
        <v>0</v>
      </c>
      <c r="F44" s="319">
        <v>0</v>
      </c>
      <c r="G44" s="319">
        <v>0</v>
      </c>
      <c r="H44" s="248">
        <v>0</v>
      </c>
      <c r="I44" s="228">
        <v>0</v>
      </c>
      <c r="J44" s="248">
        <v>0</v>
      </c>
      <c r="K44" s="248">
        <v>0</v>
      </c>
      <c r="L44" s="248">
        <v>0</v>
      </c>
      <c r="M44" s="248">
        <v>0</v>
      </c>
      <c r="N44" s="248">
        <v>0</v>
      </c>
      <c r="O44" s="228">
        <v>0</v>
      </c>
      <c r="P44" s="248">
        <v>0</v>
      </c>
      <c r="Q44" s="248">
        <v>0</v>
      </c>
      <c r="R44" s="248">
        <v>0</v>
      </c>
      <c r="S44" s="324">
        <v>0</v>
      </c>
    </row>
    <row r="45" spans="1:19" s="1" customFormat="1" ht="20.100000000000001" customHeight="1">
      <c r="A45" s="34" t="s">
        <v>827</v>
      </c>
      <c r="B45" s="319">
        <v>0</v>
      </c>
      <c r="C45" s="319">
        <v>0</v>
      </c>
      <c r="D45" s="319">
        <v>0</v>
      </c>
      <c r="E45" s="319">
        <v>0</v>
      </c>
      <c r="F45" s="319">
        <v>0</v>
      </c>
      <c r="G45" s="319">
        <v>0</v>
      </c>
      <c r="H45" s="248">
        <v>0</v>
      </c>
      <c r="I45" s="228">
        <v>0</v>
      </c>
      <c r="J45" s="248">
        <v>0</v>
      </c>
      <c r="K45" s="248">
        <v>0</v>
      </c>
      <c r="L45" s="248">
        <v>0</v>
      </c>
      <c r="M45" s="248">
        <v>0</v>
      </c>
      <c r="N45" s="248">
        <v>0</v>
      </c>
      <c r="O45" s="228">
        <v>0</v>
      </c>
      <c r="P45" s="248">
        <v>0</v>
      </c>
      <c r="Q45" s="248">
        <v>0</v>
      </c>
      <c r="R45" s="248">
        <v>0</v>
      </c>
      <c r="S45" s="324">
        <v>0</v>
      </c>
    </row>
    <row r="46" spans="1:19" s="1" customFormat="1" ht="20.100000000000001" customHeight="1">
      <c r="A46" s="34" t="s">
        <v>106</v>
      </c>
      <c r="B46" s="319">
        <v>0</v>
      </c>
      <c r="C46" s="319">
        <v>0</v>
      </c>
      <c r="D46" s="319">
        <v>0</v>
      </c>
      <c r="E46" s="319">
        <v>0</v>
      </c>
      <c r="F46" s="319">
        <v>0</v>
      </c>
      <c r="G46" s="319">
        <v>0</v>
      </c>
      <c r="H46" s="248">
        <v>6</v>
      </c>
      <c r="I46" s="228">
        <v>236.77609899999999</v>
      </c>
      <c r="J46" s="248">
        <v>104</v>
      </c>
      <c r="K46" s="248">
        <v>43</v>
      </c>
      <c r="L46" s="248">
        <v>147</v>
      </c>
      <c r="M46" s="248">
        <v>677.77</v>
      </c>
      <c r="N46" s="248">
        <v>6</v>
      </c>
      <c r="O46" s="228">
        <v>236.77609899999999</v>
      </c>
      <c r="P46" s="248">
        <v>104</v>
      </c>
      <c r="Q46" s="248">
        <v>43</v>
      </c>
      <c r="R46" s="248">
        <v>147</v>
      </c>
      <c r="S46" s="324">
        <v>677.77</v>
      </c>
    </row>
    <row r="47" spans="1:19" s="1" customFormat="1" ht="20.100000000000001" customHeight="1">
      <c r="A47" s="34" t="s">
        <v>928</v>
      </c>
      <c r="B47" s="319">
        <v>0</v>
      </c>
      <c r="C47" s="319">
        <v>0</v>
      </c>
      <c r="D47" s="319">
        <v>0</v>
      </c>
      <c r="E47" s="319">
        <v>0</v>
      </c>
      <c r="F47" s="319">
        <v>0</v>
      </c>
      <c r="G47" s="319">
        <v>0</v>
      </c>
      <c r="H47" s="248">
        <v>0</v>
      </c>
      <c r="I47" s="22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28">
        <v>0</v>
      </c>
      <c r="P47" s="248">
        <v>0</v>
      </c>
      <c r="Q47" s="248">
        <v>0</v>
      </c>
      <c r="R47" s="248">
        <v>0</v>
      </c>
      <c r="S47" s="324">
        <v>0</v>
      </c>
    </row>
    <row r="48" spans="1:19" s="1" customFormat="1" ht="20.100000000000001" customHeight="1">
      <c r="A48" s="34" t="s">
        <v>806</v>
      </c>
      <c r="B48" s="629">
        <v>0</v>
      </c>
      <c r="C48" s="228">
        <v>0</v>
      </c>
      <c r="D48" s="319">
        <v>0</v>
      </c>
      <c r="E48" s="319">
        <v>0</v>
      </c>
      <c r="F48" s="319">
        <v>0</v>
      </c>
      <c r="G48" s="319">
        <v>0</v>
      </c>
      <c r="H48" s="248">
        <v>0</v>
      </c>
      <c r="I48" s="228">
        <v>0</v>
      </c>
      <c r="J48" s="248">
        <v>0</v>
      </c>
      <c r="K48" s="248">
        <v>0</v>
      </c>
      <c r="L48" s="248">
        <v>0</v>
      </c>
      <c r="M48" s="248">
        <v>0</v>
      </c>
      <c r="N48" s="248">
        <v>0</v>
      </c>
      <c r="O48" s="228">
        <v>0</v>
      </c>
      <c r="P48" s="248">
        <v>0</v>
      </c>
      <c r="Q48" s="248">
        <v>0</v>
      </c>
      <c r="R48" s="248">
        <v>0</v>
      </c>
      <c r="S48" s="324">
        <v>0</v>
      </c>
    </row>
    <row r="49" spans="1:19" s="1" customFormat="1" ht="20.100000000000001" customHeight="1">
      <c r="A49" s="630" t="s">
        <v>867</v>
      </c>
      <c r="B49" s="631">
        <v>0</v>
      </c>
      <c r="C49" s="486">
        <v>0</v>
      </c>
      <c r="D49" s="483">
        <v>0</v>
      </c>
      <c r="E49" s="486">
        <v>0</v>
      </c>
      <c r="F49" s="483">
        <v>0</v>
      </c>
      <c r="G49" s="486">
        <v>0</v>
      </c>
      <c r="H49" s="484">
        <v>0</v>
      </c>
      <c r="I49" s="488">
        <v>0</v>
      </c>
      <c r="J49" s="484">
        <v>0</v>
      </c>
      <c r="K49" s="487">
        <v>0</v>
      </c>
      <c r="L49" s="484">
        <v>0</v>
      </c>
      <c r="M49" s="487">
        <v>0</v>
      </c>
      <c r="N49" s="484">
        <v>0</v>
      </c>
      <c r="O49" s="488">
        <v>0</v>
      </c>
      <c r="P49" s="484">
        <v>0</v>
      </c>
      <c r="Q49" s="487">
        <v>0</v>
      </c>
      <c r="R49" s="484">
        <v>0</v>
      </c>
      <c r="S49" s="487">
        <v>0</v>
      </c>
    </row>
    <row r="50" spans="1:19" s="1" customFormat="1" ht="20.100000000000001" customHeight="1">
      <c r="A50" s="34" t="s">
        <v>844</v>
      </c>
      <c r="B50" s="319">
        <v>0</v>
      </c>
      <c r="C50" s="319">
        <v>0</v>
      </c>
      <c r="D50" s="319">
        <v>0</v>
      </c>
      <c r="E50" s="319">
        <v>0</v>
      </c>
      <c r="F50" s="319">
        <v>0</v>
      </c>
      <c r="G50" s="319">
        <v>0</v>
      </c>
      <c r="H50" s="248">
        <v>0</v>
      </c>
      <c r="I50" s="228">
        <v>0</v>
      </c>
      <c r="J50" s="248">
        <v>0</v>
      </c>
      <c r="K50" s="248">
        <v>0</v>
      </c>
      <c r="L50" s="248">
        <v>0</v>
      </c>
      <c r="M50" s="248">
        <v>0</v>
      </c>
      <c r="N50" s="248">
        <v>0</v>
      </c>
      <c r="O50" s="228">
        <v>0</v>
      </c>
      <c r="P50" s="248">
        <v>0</v>
      </c>
      <c r="Q50" s="248">
        <v>0</v>
      </c>
      <c r="R50" s="248">
        <v>0</v>
      </c>
      <c r="S50" s="324">
        <v>0</v>
      </c>
    </row>
    <row r="51" spans="1:19" s="1" customFormat="1" ht="20.100000000000001" customHeight="1">
      <c r="A51" s="353" t="s">
        <v>868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238">
        <v>1</v>
      </c>
      <c r="I51" s="135">
        <v>23</v>
      </c>
      <c r="J51" s="238">
        <v>5</v>
      </c>
      <c r="K51" s="238">
        <v>0</v>
      </c>
      <c r="L51" s="238">
        <v>5</v>
      </c>
      <c r="M51" s="238">
        <v>179.1</v>
      </c>
      <c r="N51" s="238">
        <v>1</v>
      </c>
      <c r="O51" s="135">
        <v>23</v>
      </c>
      <c r="P51" s="238">
        <v>5</v>
      </c>
      <c r="Q51" s="238">
        <v>0</v>
      </c>
      <c r="R51" s="238">
        <v>5</v>
      </c>
      <c r="S51" s="245">
        <v>179.1</v>
      </c>
    </row>
    <row r="52" spans="1:19" s="1" customFormat="1" ht="20.100000000000001" customHeight="1">
      <c r="A52" s="34" t="s">
        <v>938</v>
      </c>
      <c r="B52" s="483">
        <v>0</v>
      </c>
      <c r="C52" s="483">
        <v>0</v>
      </c>
      <c r="D52" s="483">
        <v>0</v>
      </c>
      <c r="E52" s="483">
        <v>0</v>
      </c>
      <c r="F52" s="483">
        <v>0</v>
      </c>
      <c r="G52" s="483">
        <v>0</v>
      </c>
      <c r="H52" s="484">
        <v>3</v>
      </c>
      <c r="I52" s="485">
        <v>43.6</v>
      </c>
      <c r="J52" s="484">
        <v>24</v>
      </c>
      <c r="K52" s="484">
        <v>3</v>
      </c>
      <c r="L52" s="484">
        <v>27</v>
      </c>
      <c r="M52" s="484">
        <v>409</v>
      </c>
      <c r="N52" s="484">
        <v>3</v>
      </c>
      <c r="O52" s="485">
        <v>43.6</v>
      </c>
      <c r="P52" s="484">
        <v>24</v>
      </c>
      <c r="Q52" s="484">
        <v>3</v>
      </c>
      <c r="R52" s="484">
        <v>27</v>
      </c>
      <c r="S52" s="324">
        <v>409</v>
      </c>
    </row>
    <row r="53" spans="1:19" s="1" customFormat="1" ht="20.100000000000001" customHeight="1">
      <c r="A53" s="34" t="s">
        <v>852</v>
      </c>
      <c r="B53" s="483">
        <v>0</v>
      </c>
      <c r="C53" s="483">
        <v>0</v>
      </c>
      <c r="D53" s="483">
        <v>0</v>
      </c>
      <c r="E53" s="483">
        <v>0</v>
      </c>
      <c r="F53" s="483">
        <v>0</v>
      </c>
      <c r="G53" s="483">
        <v>0</v>
      </c>
      <c r="H53" s="484">
        <v>0</v>
      </c>
      <c r="I53" s="485">
        <v>0</v>
      </c>
      <c r="J53" s="484">
        <v>0</v>
      </c>
      <c r="K53" s="484">
        <v>0</v>
      </c>
      <c r="L53" s="484">
        <v>0</v>
      </c>
      <c r="M53" s="484">
        <v>0</v>
      </c>
      <c r="N53" s="484">
        <v>0</v>
      </c>
      <c r="O53" s="485">
        <v>0</v>
      </c>
      <c r="P53" s="484">
        <v>0</v>
      </c>
      <c r="Q53" s="484">
        <v>0</v>
      </c>
      <c r="R53" s="484">
        <v>0</v>
      </c>
      <c r="S53" s="324">
        <v>0</v>
      </c>
    </row>
    <row r="54" spans="1:19" s="1" customFormat="1" ht="20.100000000000001" customHeight="1">
      <c r="A54" s="34" t="s">
        <v>121</v>
      </c>
      <c r="B54" s="483">
        <v>0</v>
      </c>
      <c r="C54" s="483">
        <v>0</v>
      </c>
      <c r="D54" s="483">
        <v>0</v>
      </c>
      <c r="E54" s="483">
        <v>0</v>
      </c>
      <c r="F54" s="483">
        <v>0</v>
      </c>
      <c r="G54" s="483">
        <v>0</v>
      </c>
      <c r="H54" s="484">
        <v>1</v>
      </c>
      <c r="I54" s="485">
        <v>73</v>
      </c>
      <c r="J54" s="484">
        <v>17</v>
      </c>
      <c r="K54" s="484">
        <v>0</v>
      </c>
      <c r="L54" s="484">
        <v>17</v>
      </c>
      <c r="M54" s="484">
        <v>98.53</v>
      </c>
      <c r="N54" s="484">
        <v>1</v>
      </c>
      <c r="O54" s="485">
        <v>73</v>
      </c>
      <c r="P54" s="484">
        <v>17</v>
      </c>
      <c r="Q54" s="484">
        <v>0</v>
      </c>
      <c r="R54" s="484">
        <v>17</v>
      </c>
      <c r="S54" s="324">
        <v>98.53</v>
      </c>
    </row>
    <row r="55" spans="1:19" s="1" customFormat="1" ht="20.100000000000001" customHeight="1">
      <c r="A55" s="34" t="s">
        <v>908</v>
      </c>
      <c r="B55" s="483">
        <v>0</v>
      </c>
      <c r="C55" s="483">
        <v>0</v>
      </c>
      <c r="D55" s="483">
        <v>0</v>
      </c>
      <c r="E55" s="483">
        <v>0</v>
      </c>
      <c r="F55" s="483">
        <v>0</v>
      </c>
      <c r="G55" s="483">
        <v>0</v>
      </c>
      <c r="H55" s="484">
        <v>4</v>
      </c>
      <c r="I55" s="485">
        <v>3044.194</v>
      </c>
      <c r="J55" s="484">
        <v>159</v>
      </c>
      <c r="K55" s="484">
        <v>82</v>
      </c>
      <c r="L55" s="484">
        <v>241</v>
      </c>
      <c r="M55" s="484">
        <v>357998.44</v>
      </c>
      <c r="N55" s="484">
        <v>4</v>
      </c>
      <c r="O55" s="485">
        <v>3044.194</v>
      </c>
      <c r="P55" s="484">
        <v>159</v>
      </c>
      <c r="Q55" s="484">
        <v>82</v>
      </c>
      <c r="R55" s="484">
        <v>241</v>
      </c>
      <c r="S55" s="324">
        <v>357998.44</v>
      </c>
    </row>
    <row r="56" spans="1:19" s="1" customFormat="1" ht="20.100000000000001" customHeight="1">
      <c r="A56" s="227" t="s">
        <v>277</v>
      </c>
      <c r="B56" s="483"/>
      <c r="C56" s="483"/>
      <c r="D56" s="483"/>
      <c r="E56" s="483"/>
      <c r="F56" s="483"/>
      <c r="G56" s="483"/>
      <c r="H56" s="484"/>
      <c r="I56" s="485"/>
      <c r="J56" s="484"/>
      <c r="K56" s="484"/>
      <c r="L56" s="484"/>
      <c r="M56" s="484"/>
      <c r="N56" s="484"/>
      <c r="O56" s="485"/>
      <c r="P56" s="484"/>
      <c r="Q56" s="484"/>
      <c r="R56" s="484"/>
      <c r="S56" s="324"/>
    </row>
    <row r="57" spans="1:19" s="1" customFormat="1" ht="20.100000000000001" customHeight="1">
      <c r="A57" s="34" t="s">
        <v>857</v>
      </c>
      <c r="B57" s="483">
        <v>0</v>
      </c>
      <c r="C57" s="483">
        <v>0</v>
      </c>
      <c r="D57" s="483">
        <v>0</v>
      </c>
      <c r="E57" s="483">
        <v>0</v>
      </c>
      <c r="F57" s="483">
        <v>0</v>
      </c>
      <c r="G57" s="483">
        <v>0</v>
      </c>
      <c r="H57" s="484">
        <v>3</v>
      </c>
      <c r="I57" s="485">
        <v>629.79999999999995</v>
      </c>
      <c r="J57" s="484">
        <v>52</v>
      </c>
      <c r="K57" s="484">
        <v>17</v>
      </c>
      <c r="L57" s="484">
        <v>69</v>
      </c>
      <c r="M57" s="484">
        <v>878.41</v>
      </c>
      <c r="N57" s="484">
        <v>3</v>
      </c>
      <c r="O57" s="485">
        <v>629.79999999999995</v>
      </c>
      <c r="P57" s="484">
        <v>52</v>
      </c>
      <c r="Q57" s="484">
        <v>17</v>
      </c>
      <c r="R57" s="484">
        <v>69</v>
      </c>
      <c r="S57" s="324">
        <v>878.41</v>
      </c>
    </row>
    <row r="58" spans="1:19" s="1" customFormat="1" ht="20.100000000000001" customHeight="1">
      <c r="A58" s="34" t="s">
        <v>59</v>
      </c>
      <c r="B58" s="483">
        <v>0</v>
      </c>
      <c r="C58" s="483">
        <v>0</v>
      </c>
      <c r="D58" s="483">
        <v>0</v>
      </c>
      <c r="E58" s="483">
        <v>0</v>
      </c>
      <c r="F58" s="483">
        <v>0</v>
      </c>
      <c r="G58" s="483">
        <v>0</v>
      </c>
      <c r="H58" s="484">
        <v>3</v>
      </c>
      <c r="I58" s="485">
        <v>34.700000000000003</v>
      </c>
      <c r="J58" s="484">
        <v>13</v>
      </c>
      <c r="K58" s="484">
        <v>0</v>
      </c>
      <c r="L58" s="484">
        <v>13</v>
      </c>
      <c r="M58" s="484">
        <v>950.94</v>
      </c>
      <c r="N58" s="484">
        <v>3</v>
      </c>
      <c r="O58" s="485">
        <v>34.700000000000003</v>
      </c>
      <c r="P58" s="484">
        <v>13</v>
      </c>
      <c r="Q58" s="484">
        <v>0</v>
      </c>
      <c r="R58" s="484">
        <v>13</v>
      </c>
      <c r="S58" s="324">
        <v>950.94</v>
      </c>
    </row>
    <row r="59" spans="1:19" s="1" customFormat="1" ht="20.100000000000001" customHeight="1">
      <c r="A59" s="34" t="s">
        <v>68</v>
      </c>
      <c r="B59" s="483">
        <v>0</v>
      </c>
      <c r="C59" s="483">
        <v>0</v>
      </c>
      <c r="D59" s="483">
        <v>0</v>
      </c>
      <c r="E59" s="483">
        <v>0</v>
      </c>
      <c r="F59" s="483">
        <v>0</v>
      </c>
      <c r="G59" s="483">
        <v>0</v>
      </c>
      <c r="H59" s="484">
        <v>2</v>
      </c>
      <c r="I59" s="485">
        <v>14.4</v>
      </c>
      <c r="J59" s="484">
        <v>55</v>
      </c>
      <c r="K59" s="484">
        <v>0</v>
      </c>
      <c r="L59" s="484">
        <v>55</v>
      </c>
      <c r="M59" s="484">
        <v>1123.82</v>
      </c>
      <c r="N59" s="484">
        <v>2</v>
      </c>
      <c r="O59" s="485">
        <v>14.4</v>
      </c>
      <c r="P59" s="484">
        <v>55</v>
      </c>
      <c r="Q59" s="484">
        <v>0</v>
      </c>
      <c r="R59" s="484">
        <v>55</v>
      </c>
      <c r="S59" s="324">
        <v>1123.82</v>
      </c>
    </row>
    <row r="60" spans="1:19" s="1" customFormat="1" ht="20.100000000000001" customHeight="1">
      <c r="A60" s="34" t="s">
        <v>869</v>
      </c>
      <c r="B60" s="483">
        <v>0</v>
      </c>
      <c r="C60" s="483">
        <v>0</v>
      </c>
      <c r="D60" s="483">
        <v>0</v>
      </c>
      <c r="E60" s="483">
        <v>0</v>
      </c>
      <c r="F60" s="483">
        <v>0</v>
      </c>
      <c r="G60" s="483">
        <v>0</v>
      </c>
      <c r="H60" s="484">
        <v>2</v>
      </c>
      <c r="I60" s="485">
        <v>201</v>
      </c>
      <c r="J60" s="484">
        <v>34</v>
      </c>
      <c r="K60" s="484">
        <v>67</v>
      </c>
      <c r="L60" s="484">
        <v>101</v>
      </c>
      <c r="M60" s="484">
        <v>627.05999999999995</v>
      </c>
      <c r="N60" s="484">
        <v>2</v>
      </c>
      <c r="O60" s="485">
        <v>201</v>
      </c>
      <c r="P60" s="484">
        <v>34</v>
      </c>
      <c r="Q60" s="484">
        <v>67</v>
      </c>
      <c r="R60" s="484">
        <v>101</v>
      </c>
      <c r="S60" s="324">
        <v>627.05999999999995</v>
      </c>
    </row>
    <row r="61" spans="1:19" s="1" customFormat="1" ht="20.100000000000001" customHeight="1">
      <c r="A61" s="34" t="s">
        <v>920</v>
      </c>
      <c r="B61" s="483">
        <v>0</v>
      </c>
      <c r="C61" s="483">
        <v>0</v>
      </c>
      <c r="D61" s="483">
        <v>0</v>
      </c>
      <c r="E61" s="483">
        <v>0</v>
      </c>
      <c r="F61" s="483">
        <v>0</v>
      </c>
      <c r="G61" s="483">
        <v>0</v>
      </c>
      <c r="H61" s="484">
        <v>6</v>
      </c>
      <c r="I61" s="485">
        <v>66</v>
      </c>
      <c r="J61" s="484">
        <v>35</v>
      </c>
      <c r="K61" s="484">
        <v>6</v>
      </c>
      <c r="L61" s="484">
        <v>41</v>
      </c>
      <c r="M61" s="484">
        <v>1603.41</v>
      </c>
      <c r="N61" s="484">
        <v>6</v>
      </c>
      <c r="O61" s="485">
        <v>66</v>
      </c>
      <c r="P61" s="484">
        <v>35</v>
      </c>
      <c r="Q61" s="484">
        <v>6</v>
      </c>
      <c r="R61" s="484">
        <v>41</v>
      </c>
      <c r="S61" s="324">
        <v>1603.41</v>
      </c>
    </row>
    <row r="62" spans="1:19" s="1" customFormat="1" ht="20.100000000000001" customHeight="1">
      <c r="A62" s="34" t="s">
        <v>910</v>
      </c>
      <c r="B62" s="483">
        <v>0</v>
      </c>
      <c r="C62" s="483">
        <v>0</v>
      </c>
      <c r="D62" s="483">
        <v>0</v>
      </c>
      <c r="E62" s="483">
        <v>0</v>
      </c>
      <c r="F62" s="483">
        <v>0</v>
      </c>
      <c r="G62" s="483">
        <v>0</v>
      </c>
      <c r="H62" s="484">
        <v>0</v>
      </c>
      <c r="I62" s="485">
        <v>0</v>
      </c>
      <c r="J62" s="484">
        <v>0</v>
      </c>
      <c r="K62" s="484">
        <v>0</v>
      </c>
      <c r="L62" s="484">
        <v>0</v>
      </c>
      <c r="M62" s="484">
        <v>0</v>
      </c>
      <c r="N62" s="484">
        <v>0</v>
      </c>
      <c r="O62" s="485">
        <v>0</v>
      </c>
      <c r="P62" s="484">
        <v>0</v>
      </c>
      <c r="Q62" s="484">
        <v>0</v>
      </c>
      <c r="R62" s="484">
        <v>0</v>
      </c>
      <c r="S62" s="324">
        <v>0</v>
      </c>
    </row>
    <row r="63" spans="1:19" s="1" customFormat="1" ht="20.100000000000001" customHeight="1">
      <c r="A63" s="34" t="s">
        <v>923</v>
      </c>
      <c r="B63" s="483">
        <v>0</v>
      </c>
      <c r="C63" s="483">
        <v>0</v>
      </c>
      <c r="D63" s="483">
        <v>0</v>
      </c>
      <c r="E63" s="483">
        <v>0</v>
      </c>
      <c r="F63" s="483">
        <v>0</v>
      </c>
      <c r="G63" s="483">
        <v>0</v>
      </c>
      <c r="H63" s="484">
        <v>0</v>
      </c>
      <c r="I63" s="485">
        <v>0</v>
      </c>
      <c r="J63" s="484">
        <v>0</v>
      </c>
      <c r="K63" s="484">
        <v>0</v>
      </c>
      <c r="L63" s="484">
        <v>0</v>
      </c>
      <c r="M63" s="484">
        <v>0</v>
      </c>
      <c r="N63" s="484">
        <v>0</v>
      </c>
      <c r="O63" s="485">
        <v>0</v>
      </c>
      <c r="P63" s="484">
        <v>0</v>
      </c>
      <c r="Q63" s="484">
        <v>0</v>
      </c>
      <c r="R63" s="484">
        <v>0</v>
      </c>
      <c r="S63" s="324">
        <v>0</v>
      </c>
    </row>
    <row r="64" spans="1:19" s="1" customFormat="1" ht="20.100000000000001" customHeight="1">
      <c r="A64" s="34" t="s">
        <v>870</v>
      </c>
      <c r="B64" s="483">
        <v>0</v>
      </c>
      <c r="C64" s="483">
        <v>0</v>
      </c>
      <c r="D64" s="483">
        <v>0</v>
      </c>
      <c r="E64" s="483">
        <v>0</v>
      </c>
      <c r="F64" s="483">
        <v>0</v>
      </c>
      <c r="G64" s="483">
        <v>0</v>
      </c>
      <c r="H64" s="484">
        <v>1</v>
      </c>
      <c r="I64" s="485">
        <v>575</v>
      </c>
      <c r="J64" s="484">
        <v>10</v>
      </c>
      <c r="K64" s="484">
        <v>0</v>
      </c>
      <c r="L64" s="484">
        <v>10</v>
      </c>
      <c r="M64" s="484">
        <v>412</v>
      </c>
      <c r="N64" s="484">
        <v>1</v>
      </c>
      <c r="O64" s="485">
        <v>575</v>
      </c>
      <c r="P64" s="484">
        <v>10</v>
      </c>
      <c r="Q64" s="484">
        <v>0</v>
      </c>
      <c r="R64" s="484">
        <v>10</v>
      </c>
      <c r="S64" s="324">
        <v>412</v>
      </c>
    </row>
    <row r="65" spans="1:19" s="1" customFormat="1" ht="20.100000000000001" customHeight="1">
      <c r="A65" s="34" t="s">
        <v>914</v>
      </c>
      <c r="B65" s="483">
        <v>1</v>
      </c>
      <c r="C65" s="483">
        <v>8</v>
      </c>
      <c r="D65" s="483">
        <v>20</v>
      </c>
      <c r="E65" s="483">
        <v>20</v>
      </c>
      <c r="F65" s="483">
        <v>40</v>
      </c>
      <c r="G65" s="483">
        <v>73</v>
      </c>
      <c r="H65" s="484">
        <v>4</v>
      </c>
      <c r="I65" s="485">
        <v>24.44</v>
      </c>
      <c r="J65" s="484">
        <v>17</v>
      </c>
      <c r="K65" s="484">
        <v>74</v>
      </c>
      <c r="L65" s="484">
        <v>91</v>
      </c>
      <c r="M65" s="484">
        <v>1063.45</v>
      </c>
      <c r="N65" s="484">
        <v>5</v>
      </c>
      <c r="O65" s="485">
        <v>32.44</v>
      </c>
      <c r="P65" s="484">
        <v>37</v>
      </c>
      <c r="Q65" s="484">
        <v>94</v>
      </c>
      <c r="R65" s="484">
        <v>131</v>
      </c>
      <c r="S65" s="324">
        <v>1136.45</v>
      </c>
    </row>
    <row r="66" spans="1:19" s="1" customFormat="1" ht="20.100000000000001" customHeight="1">
      <c r="A66" s="34" t="s">
        <v>871</v>
      </c>
      <c r="B66" s="483">
        <v>0</v>
      </c>
      <c r="C66" s="483">
        <v>0</v>
      </c>
      <c r="D66" s="483">
        <v>0</v>
      </c>
      <c r="E66" s="483">
        <v>0</v>
      </c>
      <c r="F66" s="483">
        <v>0</v>
      </c>
      <c r="G66" s="483">
        <v>0</v>
      </c>
      <c r="H66" s="484">
        <v>3</v>
      </c>
      <c r="I66" s="485">
        <v>54.13</v>
      </c>
      <c r="J66" s="484">
        <v>15</v>
      </c>
      <c r="K66" s="484">
        <v>15</v>
      </c>
      <c r="L66" s="484">
        <v>30</v>
      </c>
      <c r="M66" s="484">
        <v>580.04999999999995</v>
      </c>
      <c r="N66" s="484">
        <v>3</v>
      </c>
      <c r="O66" s="485">
        <v>54.13</v>
      </c>
      <c r="P66" s="484">
        <v>15</v>
      </c>
      <c r="Q66" s="484">
        <v>15</v>
      </c>
      <c r="R66" s="484">
        <v>30</v>
      </c>
      <c r="S66" s="324">
        <v>580.04999999999995</v>
      </c>
    </row>
    <row r="67" spans="1:19" s="1" customFormat="1" ht="20.100000000000001" customHeight="1">
      <c r="A67" s="34" t="s">
        <v>872</v>
      </c>
      <c r="B67" s="483">
        <v>0</v>
      </c>
      <c r="C67" s="483">
        <v>0</v>
      </c>
      <c r="D67" s="483">
        <v>0</v>
      </c>
      <c r="E67" s="483">
        <v>0</v>
      </c>
      <c r="F67" s="483">
        <v>0</v>
      </c>
      <c r="G67" s="483">
        <v>0</v>
      </c>
      <c r="H67" s="484">
        <v>1</v>
      </c>
      <c r="I67" s="485">
        <v>6</v>
      </c>
      <c r="J67" s="484">
        <v>3</v>
      </c>
      <c r="K67" s="484">
        <v>0</v>
      </c>
      <c r="L67" s="484">
        <v>3</v>
      </c>
      <c r="M67" s="484">
        <v>121.5</v>
      </c>
      <c r="N67" s="484">
        <v>1</v>
      </c>
      <c r="O67" s="485">
        <v>6</v>
      </c>
      <c r="P67" s="484">
        <v>3</v>
      </c>
      <c r="Q67" s="484">
        <v>0</v>
      </c>
      <c r="R67" s="484">
        <v>3</v>
      </c>
      <c r="S67" s="324">
        <v>121.5</v>
      </c>
    </row>
    <row r="68" spans="1:19" s="1" customFormat="1" ht="20.100000000000001" customHeight="1">
      <c r="A68" s="34" t="s">
        <v>939</v>
      </c>
      <c r="B68" s="483">
        <v>0</v>
      </c>
      <c r="C68" s="483">
        <v>0</v>
      </c>
      <c r="D68" s="483">
        <v>0</v>
      </c>
      <c r="E68" s="483">
        <v>0</v>
      </c>
      <c r="F68" s="483">
        <v>0</v>
      </c>
      <c r="G68" s="483">
        <v>0</v>
      </c>
      <c r="H68" s="484">
        <v>0</v>
      </c>
      <c r="I68" s="485">
        <v>0</v>
      </c>
      <c r="J68" s="484">
        <v>0</v>
      </c>
      <c r="K68" s="484">
        <v>0</v>
      </c>
      <c r="L68" s="484">
        <v>0</v>
      </c>
      <c r="M68" s="484">
        <v>0</v>
      </c>
      <c r="N68" s="484">
        <v>0</v>
      </c>
      <c r="O68" s="485">
        <v>0</v>
      </c>
      <c r="P68" s="484">
        <v>0</v>
      </c>
      <c r="Q68" s="484">
        <v>0</v>
      </c>
      <c r="R68" s="484">
        <v>0</v>
      </c>
      <c r="S68" s="324">
        <v>0</v>
      </c>
    </row>
    <row r="69" spans="1:19" s="1" customFormat="1" ht="20.100000000000001" customHeight="1">
      <c r="A69" s="34" t="s">
        <v>915</v>
      </c>
      <c r="B69" s="483">
        <v>0</v>
      </c>
      <c r="C69" s="483">
        <v>0</v>
      </c>
      <c r="D69" s="483">
        <v>0</v>
      </c>
      <c r="E69" s="483">
        <v>0</v>
      </c>
      <c r="F69" s="483">
        <v>0</v>
      </c>
      <c r="G69" s="483">
        <v>0</v>
      </c>
      <c r="H69" s="484">
        <v>4</v>
      </c>
      <c r="I69" s="485">
        <v>616.70000000000005</v>
      </c>
      <c r="J69" s="484">
        <v>31</v>
      </c>
      <c r="K69" s="484">
        <v>2</v>
      </c>
      <c r="L69" s="484">
        <v>33</v>
      </c>
      <c r="M69" s="484">
        <v>1285.5</v>
      </c>
      <c r="N69" s="484">
        <v>4</v>
      </c>
      <c r="O69" s="485">
        <v>616.70000000000005</v>
      </c>
      <c r="P69" s="484">
        <v>31</v>
      </c>
      <c r="Q69" s="484">
        <v>2</v>
      </c>
      <c r="R69" s="484">
        <v>33</v>
      </c>
      <c r="S69" s="324">
        <v>1285.5</v>
      </c>
    </row>
    <row r="70" spans="1:19" s="1" customFormat="1" ht="20.100000000000001" customHeight="1">
      <c r="A70" s="34" t="s">
        <v>927</v>
      </c>
      <c r="B70" s="483">
        <v>0</v>
      </c>
      <c r="C70" s="483">
        <v>0</v>
      </c>
      <c r="D70" s="483">
        <v>0</v>
      </c>
      <c r="E70" s="483">
        <v>0</v>
      </c>
      <c r="F70" s="483">
        <v>0</v>
      </c>
      <c r="G70" s="483">
        <v>0</v>
      </c>
      <c r="H70" s="484">
        <v>0</v>
      </c>
      <c r="I70" s="485">
        <v>0</v>
      </c>
      <c r="J70" s="484">
        <v>0</v>
      </c>
      <c r="K70" s="484">
        <v>0</v>
      </c>
      <c r="L70" s="484">
        <v>0</v>
      </c>
      <c r="M70" s="484">
        <v>0</v>
      </c>
      <c r="N70" s="484">
        <v>0</v>
      </c>
      <c r="O70" s="485">
        <v>0</v>
      </c>
      <c r="P70" s="484">
        <v>0</v>
      </c>
      <c r="Q70" s="484">
        <v>0</v>
      </c>
      <c r="R70" s="484">
        <v>0</v>
      </c>
      <c r="S70" s="324">
        <v>0</v>
      </c>
    </row>
    <row r="71" spans="1:19" s="1" customFormat="1" ht="20.100000000000001" customHeight="1">
      <c r="A71" s="34" t="s">
        <v>851</v>
      </c>
      <c r="B71" s="483">
        <v>0</v>
      </c>
      <c r="C71" s="483">
        <v>0</v>
      </c>
      <c r="D71" s="483">
        <v>0</v>
      </c>
      <c r="E71" s="483">
        <v>0</v>
      </c>
      <c r="F71" s="483">
        <v>0</v>
      </c>
      <c r="G71" s="483">
        <v>0</v>
      </c>
      <c r="H71" s="484">
        <v>0</v>
      </c>
      <c r="I71" s="485">
        <v>0</v>
      </c>
      <c r="J71" s="484">
        <v>0</v>
      </c>
      <c r="K71" s="484">
        <v>0</v>
      </c>
      <c r="L71" s="484">
        <v>0</v>
      </c>
      <c r="M71" s="484">
        <v>0</v>
      </c>
      <c r="N71" s="484">
        <v>0</v>
      </c>
      <c r="O71" s="485">
        <v>0</v>
      </c>
      <c r="P71" s="484">
        <v>0</v>
      </c>
      <c r="Q71" s="484">
        <v>0</v>
      </c>
      <c r="R71" s="484">
        <v>0</v>
      </c>
      <c r="S71" s="324">
        <v>0</v>
      </c>
    </row>
    <row r="72" spans="1:19" s="1" customFormat="1" ht="20.100000000000001" customHeight="1">
      <c r="A72" s="34" t="s">
        <v>873</v>
      </c>
      <c r="B72" s="483">
        <v>0</v>
      </c>
      <c r="C72" s="483">
        <v>0</v>
      </c>
      <c r="D72" s="483">
        <v>0</v>
      </c>
      <c r="E72" s="483">
        <v>0</v>
      </c>
      <c r="F72" s="483">
        <v>0</v>
      </c>
      <c r="G72" s="483">
        <v>0</v>
      </c>
      <c r="H72" s="484">
        <v>2</v>
      </c>
      <c r="I72" s="485">
        <v>48.8</v>
      </c>
      <c r="J72" s="484">
        <v>20</v>
      </c>
      <c r="K72" s="484">
        <v>12</v>
      </c>
      <c r="L72" s="484">
        <v>32</v>
      </c>
      <c r="M72" s="484">
        <v>985.43</v>
      </c>
      <c r="N72" s="484">
        <v>2</v>
      </c>
      <c r="O72" s="485">
        <v>48.8</v>
      </c>
      <c r="P72" s="484">
        <v>20</v>
      </c>
      <c r="Q72" s="484">
        <v>12</v>
      </c>
      <c r="R72" s="484">
        <v>32</v>
      </c>
      <c r="S72" s="324">
        <v>985.43</v>
      </c>
    </row>
    <row r="73" spans="1:19" s="1" customFormat="1" ht="20.100000000000001" customHeight="1">
      <c r="A73" s="227" t="s">
        <v>278</v>
      </c>
      <c r="B73" s="483"/>
      <c r="C73" s="483"/>
      <c r="D73" s="483"/>
      <c r="E73" s="483"/>
      <c r="F73" s="483"/>
      <c r="G73" s="483"/>
      <c r="H73" s="484"/>
      <c r="I73" s="485"/>
      <c r="J73" s="484"/>
      <c r="K73" s="484"/>
      <c r="L73" s="484"/>
      <c r="M73" s="484"/>
      <c r="N73" s="484"/>
      <c r="O73" s="485"/>
      <c r="P73" s="484"/>
      <c r="Q73" s="484"/>
      <c r="R73" s="484"/>
      <c r="S73" s="324"/>
    </row>
    <row r="74" spans="1:19" s="1" customFormat="1" ht="20.100000000000001" customHeight="1">
      <c r="A74" s="34" t="s">
        <v>124</v>
      </c>
      <c r="B74" s="483">
        <v>0</v>
      </c>
      <c r="C74" s="483">
        <v>0</v>
      </c>
      <c r="D74" s="483">
        <v>0</v>
      </c>
      <c r="E74" s="483">
        <v>0</v>
      </c>
      <c r="F74" s="483">
        <v>0</v>
      </c>
      <c r="G74" s="483">
        <v>0</v>
      </c>
      <c r="H74" s="484">
        <v>2</v>
      </c>
      <c r="I74" s="485">
        <v>114.3</v>
      </c>
      <c r="J74" s="484">
        <v>15</v>
      </c>
      <c r="K74" s="484">
        <v>20</v>
      </c>
      <c r="L74" s="484">
        <v>35</v>
      </c>
      <c r="M74" s="484">
        <v>495.5</v>
      </c>
      <c r="N74" s="484">
        <v>2</v>
      </c>
      <c r="O74" s="485">
        <v>114.3</v>
      </c>
      <c r="P74" s="484">
        <v>15</v>
      </c>
      <c r="Q74" s="484">
        <v>20</v>
      </c>
      <c r="R74" s="484">
        <v>35</v>
      </c>
      <c r="S74" s="324">
        <v>495.5</v>
      </c>
    </row>
    <row r="75" spans="1:19" s="1" customFormat="1" ht="20.100000000000001" customHeight="1">
      <c r="A75" s="34" t="s">
        <v>127</v>
      </c>
      <c r="B75" s="483">
        <v>0</v>
      </c>
      <c r="C75" s="483">
        <v>0</v>
      </c>
      <c r="D75" s="483">
        <v>0</v>
      </c>
      <c r="E75" s="483">
        <v>0</v>
      </c>
      <c r="F75" s="483">
        <v>0</v>
      </c>
      <c r="G75" s="483">
        <v>0</v>
      </c>
      <c r="H75" s="484">
        <v>1</v>
      </c>
      <c r="I75" s="485">
        <v>1.1000000000000001</v>
      </c>
      <c r="J75" s="484">
        <v>3</v>
      </c>
      <c r="K75" s="484">
        <v>0</v>
      </c>
      <c r="L75" s="484">
        <v>3</v>
      </c>
      <c r="M75" s="484">
        <v>185</v>
      </c>
      <c r="N75" s="484">
        <v>1</v>
      </c>
      <c r="O75" s="485">
        <v>1.1000000000000001</v>
      </c>
      <c r="P75" s="484">
        <v>3</v>
      </c>
      <c r="Q75" s="484">
        <v>0</v>
      </c>
      <c r="R75" s="484">
        <v>3</v>
      </c>
      <c r="S75" s="324">
        <v>185</v>
      </c>
    </row>
    <row r="76" spans="1:19" s="1" customFormat="1" ht="20.100000000000001" customHeight="1">
      <c r="A76" s="34" t="s">
        <v>116</v>
      </c>
      <c r="B76" s="483">
        <v>0</v>
      </c>
      <c r="C76" s="483">
        <v>0</v>
      </c>
      <c r="D76" s="483">
        <v>0</v>
      </c>
      <c r="E76" s="483">
        <v>0</v>
      </c>
      <c r="F76" s="483">
        <v>0</v>
      </c>
      <c r="G76" s="483">
        <v>0</v>
      </c>
      <c r="H76" s="484">
        <v>1</v>
      </c>
      <c r="I76" s="485">
        <v>13</v>
      </c>
      <c r="J76" s="484">
        <v>5</v>
      </c>
      <c r="K76" s="484">
        <v>0</v>
      </c>
      <c r="L76" s="484">
        <v>5</v>
      </c>
      <c r="M76" s="484">
        <v>885</v>
      </c>
      <c r="N76" s="484">
        <v>1</v>
      </c>
      <c r="O76" s="485">
        <v>13</v>
      </c>
      <c r="P76" s="484">
        <v>5</v>
      </c>
      <c r="Q76" s="484">
        <v>0</v>
      </c>
      <c r="R76" s="484">
        <v>5</v>
      </c>
      <c r="S76" s="324">
        <v>885</v>
      </c>
    </row>
    <row r="77" spans="1:19" s="1" customFormat="1" ht="20.100000000000001" customHeight="1">
      <c r="A77" s="34" t="s">
        <v>874</v>
      </c>
      <c r="B77" s="483">
        <v>0</v>
      </c>
      <c r="C77" s="483">
        <v>0</v>
      </c>
      <c r="D77" s="483">
        <v>0</v>
      </c>
      <c r="E77" s="483">
        <v>0</v>
      </c>
      <c r="F77" s="483">
        <v>0</v>
      </c>
      <c r="G77" s="483">
        <v>0</v>
      </c>
      <c r="H77" s="484">
        <v>0</v>
      </c>
      <c r="I77" s="485">
        <v>0</v>
      </c>
      <c r="J77" s="484">
        <v>0</v>
      </c>
      <c r="K77" s="484">
        <v>0</v>
      </c>
      <c r="L77" s="484">
        <v>0</v>
      </c>
      <c r="M77" s="484">
        <v>0</v>
      </c>
      <c r="N77" s="484">
        <v>0</v>
      </c>
      <c r="O77" s="485">
        <v>0</v>
      </c>
      <c r="P77" s="484">
        <v>0</v>
      </c>
      <c r="Q77" s="484">
        <v>0</v>
      </c>
      <c r="R77" s="484">
        <v>0</v>
      </c>
      <c r="S77" s="324">
        <v>0</v>
      </c>
    </row>
    <row r="78" spans="1:19" s="1" customFormat="1" ht="20.100000000000001" customHeight="1">
      <c r="A78" s="34" t="s">
        <v>940</v>
      </c>
      <c r="B78" s="483">
        <v>0</v>
      </c>
      <c r="C78" s="483">
        <v>0</v>
      </c>
      <c r="D78" s="483">
        <v>0</v>
      </c>
      <c r="E78" s="483">
        <v>0</v>
      </c>
      <c r="F78" s="483">
        <v>0</v>
      </c>
      <c r="G78" s="483">
        <v>0</v>
      </c>
      <c r="H78" s="484">
        <v>0</v>
      </c>
      <c r="I78" s="485">
        <v>0</v>
      </c>
      <c r="J78" s="484">
        <v>0</v>
      </c>
      <c r="K78" s="484">
        <v>0</v>
      </c>
      <c r="L78" s="484">
        <v>0</v>
      </c>
      <c r="M78" s="484">
        <v>0</v>
      </c>
      <c r="N78" s="484">
        <v>0</v>
      </c>
      <c r="O78" s="485">
        <v>0</v>
      </c>
      <c r="P78" s="484">
        <v>0</v>
      </c>
      <c r="Q78" s="484">
        <v>0</v>
      </c>
      <c r="R78" s="484">
        <v>0</v>
      </c>
      <c r="S78" s="324">
        <v>0</v>
      </c>
    </row>
    <row r="79" spans="1:19" s="1" customFormat="1" ht="20.100000000000001" customHeight="1">
      <c r="A79" s="34" t="s">
        <v>849</v>
      </c>
      <c r="B79" s="483">
        <v>0</v>
      </c>
      <c r="C79" s="483">
        <v>0</v>
      </c>
      <c r="D79" s="483">
        <v>0</v>
      </c>
      <c r="E79" s="483">
        <v>0</v>
      </c>
      <c r="F79" s="483">
        <v>0</v>
      </c>
      <c r="G79" s="483">
        <v>0</v>
      </c>
      <c r="H79" s="484">
        <v>1</v>
      </c>
      <c r="I79" s="485">
        <v>18.2</v>
      </c>
      <c r="J79" s="484">
        <v>10</v>
      </c>
      <c r="K79" s="484">
        <v>0</v>
      </c>
      <c r="L79" s="484">
        <v>10</v>
      </c>
      <c r="M79" s="484">
        <v>1739.16</v>
      </c>
      <c r="N79" s="484">
        <v>1</v>
      </c>
      <c r="O79" s="485">
        <v>18.2</v>
      </c>
      <c r="P79" s="484">
        <v>10</v>
      </c>
      <c r="Q79" s="484">
        <v>0</v>
      </c>
      <c r="R79" s="484">
        <v>10</v>
      </c>
      <c r="S79" s="324">
        <v>1739.16</v>
      </c>
    </row>
    <row r="80" spans="1:19" s="1" customFormat="1" ht="20.100000000000001" customHeight="1">
      <c r="A80" s="34" t="s">
        <v>843</v>
      </c>
      <c r="B80" s="483">
        <v>0</v>
      </c>
      <c r="C80" s="483">
        <v>0</v>
      </c>
      <c r="D80" s="483">
        <v>0</v>
      </c>
      <c r="E80" s="483">
        <v>0</v>
      </c>
      <c r="F80" s="483">
        <v>0</v>
      </c>
      <c r="G80" s="483">
        <v>0</v>
      </c>
      <c r="H80" s="484">
        <v>2</v>
      </c>
      <c r="I80" s="485">
        <v>41.6</v>
      </c>
      <c r="J80" s="484">
        <v>7</v>
      </c>
      <c r="K80" s="484">
        <v>0</v>
      </c>
      <c r="L80" s="484">
        <v>7</v>
      </c>
      <c r="M80" s="484">
        <v>1982</v>
      </c>
      <c r="N80" s="484">
        <v>2</v>
      </c>
      <c r="O80" s="485">
        <v>41.6</v>
      </c>
      <c r="P80" s="484">
        <v>7</v>
      </c>
      <c r="Q80" s="484">
        <v>0</v>
      </c>
      <c r="R80" s="484">
        <v>7</v>
      </c>
      <c r="S80" s="324">
        <v>1982</v>
      </c>
    </row>
    <row r="81" spans="1:20" s="1" customFormat="1" ht="20.100000000000001" customHeight="1">
      <c r="A81" s="34" t="s">
        <v>285</v>
      </c>
      <c r="B81" s="483">
        <v>0</v>
      </c>
      <c r="C81" s="483">
        <v>0</v>
      </c>
      <c r="D81" s="483">
        <v>0</v>
      </c>
      <c r="E81" s="483">
        <v>0</v>
      </c>
      <c r="F81" s="483">
        <v>0</v>
      </c>
      <c r="G81" s="483">
        <v>0</v>
      </c>
      <c r="H81" s="484">
        <v>1</v>
      </c>
      <c r="I81" s="485">
        <v>8.1</v>
      </c>
      <c r="J81" s="484">
        <v>4</v>
      </c>
      <c r="K81" s="484">
        <v>0</v>
      </c>
      <c r="L81" s="484">
        <v>4</v>
      </c>
      <c r="M81" s="484">
        <v>370</v>
      </c>
      <c r="N81" s="484">
        <v>1</v>
      </c>
      <c r="O81" s="485">
        <v>8.1</v>
      </c>
      <c r="P81" s="484">
        <v>4</v>
      </c>
      <c r="Q81" s="484">
        <v>0</v>
      </c>
      <c r="R81" s="484">
        <v>4</v>
      </c>
      <c r="S81" s="324">
        <v>370</v>
      </c>
    </row>
    <row r="82" spans="1:20" s="1" customFormat="1" ht="20.100000000000001" customHeight="1">
      <c r="A82" s="34" t="s">
        <v>818</v>
      </c>
      <c r="B82" s="483">
        <v>0</v>
      </c>
      <c r="C82" s="483">
        <v>0</v>
      </c>
      <c r="D82" s="483">
        <v>0</v>
      </c>
      <c r="E82" s="483">
        <v>0</v>
      </c>
      <c r="F82" s="483">
        <v>0</v>
      </c>
      <c r="G82" s="483">
        <v>0</v>
      </c>
      <c r="H82" s="484">
        <v>2</v>
      </c>
      <c r="I82" s="485">
        <v>150</v>
      </c>
      <c r="J82" s="484">
        <v>34</v>
      </c>
      <c r="K82" s="484">
        <v>12</v>
      </c>
      <c r="L82" s="484">
        <v>46</v>
      </c>
      <c r="M82" s="484">
        <v>590</v>
      </c>
      <c r="N82" s="484">
        <v>2</v>
      </c>
      <c r="O82" s="485">
        <v>150</v>
      </c>
      <c r="P82" s="484">
        <v>34</v>
      </c>
      <c r="Q82" s="484">
        <v>12</v>
      </c>
      <c r="R82" s="484">
        <v>46</v>
      </c>
      <c r="S82" s="324">
        <v>590</v>
      </c>
    </row>
    <row r="83" spans="1:20" s="1" customFormat="1" ht="20.100000000000001" customHeight="1">
      <c r="A83" s="34" t="s">
        <v>845</v>
      </c>
      <c r="B83" s="483">
        <v>0</v>
      </c>
      <c r="C83" s="483">
        <v>0</v>
      </c>
      <c r="D83" s="483">
        <v>0</v>
      </c>
      <c r="E83" s="483">
        <v>0</v>
      </c>
      <c r="F83" s="483">
        <v>0</v>
      </c>
      <c r="G83" s="483">
        <v>0</v>
      </c>
      <c r="H83" s="484">
        <v>0</v>
      </c>
      <c r="I83" s="485">
        <v>0</v>
      </c>
      <c r="J83" s="484">
        <v>0</v>
      </c>
      <c r="K83" s="484">
        <v>0</v>
      </c>
      <c r="L83" s="484">
        <v>0</v>
      </c>
      <c r="M83" s="484">
        <v>0</v>
      </c>
      <c r="N83" s="484">
        <v>0</v>
      </c>
      <c r="O83" s="485">
        <v>0</v>
      </c>
      <c r="P83" s="484">
        <v>0</v>
      </c>
      <c r="Q83" s="484">
        <v>0</v>
      </c>
      <c r="R83" s="484">
        <v>0</v>
      </c>
      <c r="S83" s="324">
        <v>0</v>
      </c>
    </row>
    <row r="84" spans="1:20" s="1" customFormat="1" ht="20.100000000000001" customHeight="1">
      <c r="A84" s="34" t="s">
        <v>817</v>
      </c>
      <c r="B84" s="483">
        <v>0</v>
      </c>
      <c r="C84" s="483">
        <v>0</v>
      </c>
      <c r="D84" s="483">
        <v>0</v>
      </c>
      <c r="E84" s="483">
        <v>0</v>
      </c>
      <c r="F84" s="483">
        <v>0</v>
      </c>
      <c r="G84" s="483">
        <v>0</v>
      </c>
      <c r="H84" s="484">
        <v>3</v>
      </c>
      <c r="I84" s="485">
        <v>22</v>
      </c>
      <c r="J84" s="484">
        <v>12</v>
      </c>
      <c r="K84" s="484">
        <v>0</v>
      </c>
      <c r="L84" s="484">
        <v>12</v>
      </c>
      <c r="M84" s="484">
        <v>784</v>
      </c>
      <c r="N84" s="484">
        <v>3</v>
      </c>
      <c r="O84" s="485">
        <v>22</v>
      </c>
      <c r="P84" s="484">
        <v>12</v>
      </c>
      <c r="Q84" s="484">
        <v>0</v>
      </c>
      <c r="R84" s="484">
        <v>12</v>
      </c>
      <c r="S84" s="324">
        <v>784</v>
      </c>
    </row>
    <row r="85" spans="1:20" s="1" customFormat="1" ht="20.100000000000001" customHeight="1">
      <c r="A85" s="34" t="s">
        <v>84</v>
      </c>
      <c r="B85" s="483">
        <v>0</v>
      </c>
      <c r="C85" s="483">
        <v>0</v>
      </c>
      <c r="D85" s="483">
        <v>0</v>
      </c>
      <c r="E85" s="483">
        <v>0</v>
      </c>
      <c r="F85" s="483">
        <v>0</v>
      </c>
      <c r="G85" s="483">
        <v>0</v>
      </c>
      <c r="H85" s="484">
        <v>0</v>
      </c>
      <c r="I85" s="485">
        <v>0</v>
      </c>
      <c r="J85" s="484">
        <v>0</v>
      </c>
      <c r="K85" s="484">
        <v>0</v>
      </c>
      <c r="L85" s="484">
        <v>0</v>
      </c>
      <c r="M85" s="484">
        <v>0</v>
      </c>
      <c r="N85" s="484">
        <v>0</v>
      </c>
      <c r="O85" s="485">
        <v>0</v>
      </c>
      <c r="P85" s="484">
        <v>0</v>
      </c>
      <c r="Q85" s="484">
        <v>0</v>
      </c>
      <c r="R85" s="484">
        <v>0</v>
      </c>
      <c r="S85" s="324">
        <v>0</v>
      </c>
    </row>
    <row r="86" spans="1:20" s="1" customFormat="1" ht="20.100000000000001" customHeight="1">
      <c r="A86" s="353" t="s">
        <v>875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238">
        <v>1</v>
      </c>
      <c r="I86" s="135">
        <v>28.4</v>
      </c>
      <c r="J86" s="238">
        <v>4</v>
      </c>
      <c r="K86" s="238">
        <v>11</v>
      </c>
      <c r="L86" s="238">
        <v>15</v>
      </c>
      <c r="M86" s="238">
        <v>480</v>
      </c>
      <c r="N86" s="238">
        <v>1</v>
      </c>
      <c r="O86" s="135">
        <v>28.4</v>
      </c>
      <c r="P86" s="238">
        <v>4</v>
      </c>
      <c r="Q86" s="238">
        <v>11</v>
      </c>
      <c r="R86" s="238">
        <v>15</v>
      </c>
      <c r="S86" s="245">
        <v>480</v>
      </c>
    </row>
    <row r="87" spans="1:20" s="1" customFormat="1" ht="20.100000000000001" customHeight="1">
      <c r="A87" s="38" t="s">
        <v>51</v>
      </c>
      <c r="B87" s="319">
        <v>0</v>
      </c>
      <c r="C87" s="319">
        <v>0</v>
      </c>
      <c r="D87" s="319">
        <v>0</v>
      </c>
      <c r="E87" s="319">
        <v>0</v>
      </c>
      <c r="F87" s="319">
        <v>0</v>
      </c>
      <c r="G87" s="319">
        <v>0</v>
      </c>
      <c r="H87" s="323">
        <v>4</v>
      </c>
      <c r="I87" s="318">
        <v>106.158</v>
      </c>
      <c r="J87" s="323">
        <v>149</v>
      </c>
      <c r="K87" s="323">
        <v>45</v>
      </c>
      <c r="L87" s="323">
        <v>194</v>
      </c>
      <c r="M87" s="323">
        <v>3053.6</v>
      </c>
      <c r="N87" s="323">
        <v>4</v>
      </c>
      <c r="O87" s="318">
        <v>106.158</v>
      </c>
      <c r="P87" s="323">
        <v>149</v>
      </c>
      <c r="Q87" s="323">
        <v>45</v>
      </c>
      <c r="R87" s="323">
        <v>194</v>
      </c>
      <c r="S87" s="244">
        <v>3053.6</v>
      </c>
    </row>
    <row r="88" spans="1:20" ht="20.100000000000001" customHeight="1">
      <c r="A88" s="424" t="s">
        <v>178</v>
      </c>
      <c r="B88" s="425">
        <v>11</v>
      </c>
      <c r="C88" s="426">
        <v>104.895752</v>
      </c>
      <c r="D88" s="425">
        <v>179</v>
      </c>
      <c r="E88" s="425">
        <v>150</v>
      </c>
      <c r="F88" s="425">
        <v>329</v>
      </c>
      <c r="G88" s="427">
        <v>651.51</v>
      </c>
      <c r="H88" s="425">
        <v>171</v>
      </c>
      <c r="I88" s="426">
        <v>13329.705201999999</v>
      </c>
      <c r="J88" s="425">
        <v>2777</v>
      </c>
      <c r="K88" s="425">
        <v>1763</v>
      </c>
      <c r="L88" s="425">
        <v>4540</v>
      </c>
      <c r="M88" s="427">
        <v>502504.07399999991</v>
      </c>
      <c r="N88" s="425">
        <v>182</v>
      </c>
      <c r="O88" s="426">
        <v>13434.600954</v>
      </c>
      <c r="P88" s="425">
        <v>2956</v>
      </c>
      <c r="Q88" s="425">
        <v>1913</v>
      </c>
      <c r="R88" s="425">
        <v>4869</v>
      </c>
      <c r="S88" s="427">
        <v>503155.58399999992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" top="0.59" bottom="0.51" header="0.31496062992125984" footer="0.15"/>
  <pageSetup paperSize="9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workbookViewId="0">
      <selection activeCell="T69" sqref="T69"/>
    </sheetView>
  </sheetViews>
  <sheetFormatPr defaultColWidth="8.625" defaultRowHeight="20.100000000000001" customHeight="1"/>
  <cols>
    <col min="1" max="1" width="10.375" style="120" customWidth="1"/>
    <col min="2" max="2" width="5.25" style="364" customWidth="1"/>
    <col min="3" max="3" width="7.125" style="360" customWidth="1"/>
    <col min="4" max="4" width="4.875" style="364" bestFit="1" customWidth="1"/>
    <col min="5" max="5" width="5.25" style="364" bestFit="1" customWidth="1"/>
    <col min="6" max="6" width="5.375" style="364" customWidth="1"/>
    <col min="7" max="7" width="7.25" style="364" customWidth="1"/>
    <col min="8" max="8" width="5.75" style="239" customWidth="1"/>
    <col min="9" max="9" width="9.25" style="240" bestFit="1" customWidth="1"/>
    <col min="10" max="12" width="6.125" style="239" bestFit="1" customWidth="1"/>
    <col min="13" max="13" width="8.75" style="239" bestFit="1" customWidth="1"/>
    <col min="14" max="14" width="6.625" style="50" customWidth="1"/>
    <col min="15" max="15" width="10.375" style="51" bestFit="1" customWidth="1"/>
    <col min="16" max="18" width="6.875" style="50" bestFit="1" customWidth="1"/>
    <col min="19" max="19" width="8.875" style="50" bestFit="1" customWidth="1"/>
    <col min="20" max="16384" width="8.625" style="16"/>
  </cols>
  <sheetData>
    <row r="1" spans="1:19" ht="20.100000000000001" customHeight="1">
      <c r="A1" s="799" t="s">
        <v>995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1"/>
    </row>
    <row r="2" spans="1:19" ht="20.100000000000001" customHeight="1">
      <c r="A2" s="628" t="s">
        <v>267</v>
      </c>
      <c r="B2" s="802" t="s">
        <v>269</v>
      </c>
      <c r="C2" s="802"/>
      <c r="D2" s="802"/>
      <c r="E2" s="802"/>
      <c r="F2" s="802"/>
      <c r="G2" s="803"/>
      <c r="H2" s="804" t="s">
        <v>270</v>
      </c>
      <c r="I2" s="805"/>
      <c r="J2" s="805"/>
      <c r="K2" s="805"/>
      <c r="L2" s="805"/>
      <c r="M2" s="806"/>
      <c r="N2" s="807" t="s">
        <v>195</v>
      </c>
      <c r="O2" s="802"/>
      <c r="P2" s="802"/>
      <c r="Q2" s="802"/>
      <c r="R2" s="802"/>
      <c r="S2" s="808"/>
    </row>
    <row r="3" spans="1:19" ht="20.100000000000001" customHeight="1">
      <c r="A3" s="622" t="s">
        <v>268</v>
      </c>
      <c r="B3" s="624" t="s">
        <v>179</v>
      </c>
      <c r="C3" s="625" t="s">
        <v>182</v>
      </c>
      <c r="D3" s="809" t="s">
        <v>183</v>
      </c>
      <c r="E3" s="810"/>
      <c r="F3" s="811"/>
      <c r="G3" s="626" t="s">
        <v>243</v>
      </c>
      <c r="H3" s="489" t="s">
        <v>179</v>
      </c>
      <c r="I3" s="625" t="s">
        <v>182</v>
      </c>
      <c r="J3" s="812" t="s">
        <v>183</v>
      </c>
      <c r="K3" s="813"/>
      <c r="L3" s="814"/>
      <c r="M3" s="627" t="s">
        <v>243</v>
      </c>
      <c r="N3" s="489" t="s">
        <v>179</v>
      </c>
      <c r="O3" s="490" t="s">
        <v>182</v>
      </c>
      <c r="P3" s="809" t="s">
        <v>183</v>
      </c>
      <c r="Q3" s="810"/>
      <c r="R3" s="811"/>
      <c r="S3" s="491" t="s">
        <v>243</v>
      </c>
    </row>
    <row r="4" spans="1:19" ht="20.100000000000001" customHeight="1">
      <c r="A4" s="623" t="s">
        <v>271</v>
      </c>
      <c r="B4" s="621" t="s">
        <v>184</v>
      </c>
      <c r="C4" s="105" t="s">
        <v>185</v>
      </c>
      <c r="D4" s="362" t="s">
        <v>186</v>
      </c>
      <c r="E4" s="363" t="s">
        <v>187</v>
      </c>
      <c r="F4" s="109" t="s">
        <v>178</v>
      </c>
      <c r="G4" s="109" t="s">
        <v>244</v>
      </c>
      <c r="H4" s="108" t="s">
        <v>184</v>
      </c>
      <c r="I4" s="105" t="s">
        <v>185</v>
      </c>
      <c r="J4" s="109" t="s">
        <v>186</v>
      </c>
      <c r="K4" s="110" t="s">
        <v>187</v>
      </c>
      <c r="L4" s="109" t="s">
        <v>178</v>
      </c>
      <c r="M4" s="110" t="s">
        <v>244</v>
      </c>
      <c r="N4" s="108" t="s">
        <v>184</v>
      </c>
      <c r="O4" s="111" t="s">
        <v>185</v>
      </c>
      <c r="P4" s="112" t="s">
        <v>186</v>
      </c>
      <c r="Q4" s="492" t="s">
        <v>187</v>
      </c>
      <c r="R4" s="492" t="s">
        <v>178</v>
      </c>
      <c r="S4" s="493" t="s">
        <v>244</v>
      </c>
    </row>
    <row r="5" spans="1:19" ht="20.100000000000001" customHeight="1">
      <c r="A5" s="468" t="s">
        <v>99</v>
      </c>
      <c r="B5" s="454">
        <v>0</v>
      </c>
      <c r="C5" s="455">
        <v>0</v>
      </c>
      <c r="D5" s="454">
        <v>0</v>
      </c>
      <c r="E5" s="454">
        <v>0</v>
      </c>
      <c r="F5" s="454">
        <v>0</v>
      </c>
      <c r="G5" s="454">
        <v>0</v>
      </c>
      <c r="H5" s="469">
        <v>2</v>
      </c>
      <c r="I5" s="470">
        <v>28</v>
      </c>
      <c r="J5" s="461">
        <v>58</v>
      </c>
      <c r="K5" s="461">
        <v>0</v>
      </c>
      <c r="L5" s="461">
        <v>58</v>
      </c>
      <c r="M5" s="461">
        <v>1428.32</v>
      </c>
      <c r="N5" s="469">
        <v>2</v>
      </c>
      <c r="O5" s="470">
        <v>28</v>
      </c>
      <c r="P5" s="461">
        <v>58</v>
      </c>
      <c r="Q5" s="461">
        <v>0</v>
      </c>
      <c r="R5" s="461">
        <v>58</v>
      </c>
      <c r="S5" s="461">
        <v>1428.32</v>
      </c>
    </row>
    <row r="6" spans="1:19" ht="20.100000000000001" customHeight="1">
      <c r="A6" s="468" t="s">
        <v>296</v>
      </c>
      <c r="B6" s="454">
        <v>0</v>
      </c>
      <c r="C6" s="455">
        <v>0</v>
      </c>
      <c r="D6" s="454">
        <v>0</v>
      </c>
      <c r="E6" s="454">
        <v>0</v>
      </c>
      <c r="F6" s="454">
        <v>0</v>
      </c>
      <c r="G6" s="454">
        <v>0</v>
      </c>
      <c r="H6" s="469">
        <v>1</v>
      </c>
      <c r="I6" s="470">
        <v>36</v>
      </c>
      <c r="J6" s="461">
        <v>10</v>
      </c>
      <c r="K6" s="461">
        <v>5</v>
      </c>
      <c r="L6" s="461">
        <v>15</v>
      </c>
      <c r="M6" s="461">
        <v>283.33999999999997</v>
      </c>
      <c r="N6" s="469">
        <v>1</v>
      </c>
      <c r="O6" s="470">
        <v>36</v>
      </c>
      <c r="P6" s="461">
        <v>10</v>
      </c>
      <c r="Q6" s="461">
        <v>5</v>
      </c>
      <c r="R6" s="461">
        <v>15</v>
      </c>
      <c r="S6" s="461">
        <v>283.33999999999997</v>
      </c>
    </row>
    <row r="7" spans="1:19" ht="20.100000000000001" customHeight="1">
      <c r="A7" s="468" t="s">
        <v>105</v>
      </c>
      <c r="B7" s="469">
        <v>1</v>
      </c>
      <c r="C7" s="470">
        <v>35.5</v>
      </c>
      <c r="D7" s="460">
        <v>30</v>
      </c>
      <c r="E7" s="460">
        <v>40</v>
      </c>
      <c r="F7" s="461">
        <v>70</v>
      </c>
      <c r="G7" s="461">
        <v>24</v>
      </c>
      <c r="H7" s="469">
        <v>0</v>
      </c>
      <c r="I7" s="470">
        <v>0</v>
      </c>
      <c r="J7" s="461">
        <v>0</v>
      </c>
      <c r="K7" s="461">
        <v>0</v>
      </c>
      <c r="L7" s="461">
        <v>0</v>
      </c>
      <c r="M7" s="461">
        <v>0</v>
      </c>
      <c r="N7" s="469">
        <v>1</v>
      </c>
      <c r="O7" s="470">
        <v>35.5</v>
      </c>
      <c r="P7" s="461">
        <v>30</v>
      </c>
      <c r="Q7" s="461">
        <v>40</v>
      </c>
      <c r="R7" s="461">
        <v>70</v>
      </c>
      <c r="S7" s="461">
        <v>24</v>
      </c>
    </row>
    <row r="8" spans="1:19" ht="20.100000000000001" customHeight="1">
      <c r="A8" s="468" t="s">
        <v>95</v>
      </c>
      <c r="B8" s="454">
        <v>0</v>
      </c>
      <c r="C8" s="455">
        <v>0</v>
      </c>
      <c r="D8" s="454">
        <v>0</v>
      </c>
      <c r="E8" s="454">
        <v>0</v>
      </c>
      <c r="F8" s="454">
        <v>0</v>
      </c>
      <c r="G8" s="454">
        <v>0</v>
      </c>
      <c r="H8" s="469">
        <v>1</v>
      </c>
      <c r="I8" s="470">
        <v>24</v>
      </c>
      <c r="J8" s="461">
        <v>13</v>
      </c>
      <c r="K8" s="461">
        <v>2</v>
      </c>
      <c r="L8" s="461">
        <v>15</v>
      </c>
      <c r="M8" s="461">
        <v>2350</v>
      </c>
      <c r="N8" s="469">
        <v>1</v>
      </c>
      <c r="O8" s="470">
        <v>24</v>
      </c>
      <c r="P8" s="461">
        <v>13</v>
      </c>
      <c r="Q8" s="461">
        <v>2</v>
      </c>
      <c r="R8" s="461">
        <v>15</v>
      </c>
      <c r="S8" s="461">
        <v>2350</v>
      </c>
    </row>
    <row r="9" spans="1:19" ht="20.100000000000001" customHeight="1">
      <c r="A9" s="468" t="s">
        <v>71</v>
      </c>
      <c r="B9" s="454">
        <v>0</v>
      </c>
      <c r="C9" s="455">
        <v>0</v>
      </c>
      <c r="D9" s="454">
        <v>0</v>
      </c>
      <c r="E9" s="454">
        <v>0</v>
      </c>
      <c r="F9" s="454">
        <v>0</v>
      </c>
      <c r="G9" s="454">
        <v>0</v>
      </c>
      <c r="H9" s="469">
        <v>14</v>
      </c>
      <c r="I9" s="470">
        <v>345.94</v>
      </c>
      <c r="J9" s="461">
        <v>64</v>
      </c>
      <c r="K9" s="461">
        <v>1</v>
      </c>
      <c r="L9" s="461">
        <v>65</v>
      </c>
      <c r="M9" s="461">
        <v>6726</v>
      </c>
      <c r="N9" s="469">
        <v>14</v>
      </c>
      <c r="O9" s="470">
        <v>345.94</v>
      </c>
      <c r="P9" s="461">
        <v>64</v>
      </c>
      <c r="Q9" s="461">
        <v>1</v>
      </c>
      <c r="R9" s="461">
        <v>65</v>
      </c>
      <c r="S9" s="461">
        <v>6726</v>
      </c>
    </row>
    <row r="10" spans="1:19" ht="20.100000000000001" customHeight="1">
      <c r="A10" s="468" t="s">
        <v>108</v>
      </c>
      <c r="B10" s="454">
        <v>0</v>
      </c>
      <c r="C10" s="455">
        <v>0</v>
      </c>
      <c r="D10" s="454">
        <v>0</v>
      </c>
      <c r="E10" s="454">
        <v>0</v>
      </c>
      <c r="F10" s="454">
        <v>0</v>
      </c>
      <c r="G10" s="454">
        <v>0</v>
      </c>
      <c r="H10" s="469">
        <v>5</v>
      </c>
      <c r="I10" s="470">
        <v>38.200000000000003</v>
      </c>
      <c r="J10" s="461">
        <v>20</v>
      </c>
      <c r="K10" s="461">
        <v>0</v>
      </c>
      <c r="L10" s="461">
        <v>20</v>
      </c>
      <c r="M10" s="461">
        <v>2550</v>
      </c>
      <c r="N10" s="469">
        <v>5</v>
      </c>
      <c r="O10" s="470">
        <v>38.200000000000003</v>
      </c>
      <c r="P10" s="461">
        <v>20</v>
      </c>
      <c r="Q10" s="461">
        <v>0</v>
      </c>
      <c r="R10" s="461">
        <v>20</v>
      </c>
      <c r="S10" s="461">
        <v>2550</v>
      </c>
    </row>
    <row r="11" spans="1:19" ht="20.100000000000001" customHeight="1">
      <c r="A11" s="468" t="s">
        <v>96</v>
      </c>
      <c r="B11" s="454">
        <v>0</v>
      </c>
      <c r="C11" s="455">
        <v>0</v>
      </c>
      <c r="D11" s="454">
        <v>0</v>
      </c>
      <c r="E11" s="454">
        <v>0</v>
      </c>
      <c r="F11" s="454">
        <v>0</v>
      </c>
      <c r="G11" s="454">
        <v>0</v>
      </c>
      <c r="H11" s="469">
        <v>1</v>
      </c>
      <c r="I11" s="470">
        <v>171.8</v>
      </c>
      <c r="J11" s="461">
        <v>25</v>
      </c>
      <c r="K11" s="461">
        <v>70</v>
      </c>
      <c r="L11" s="461">
        <v>95</v>
      </c>
      <c r="M11" s="461">
        <v>300.87</v>
      </c>
      <c r="N11" s="469">
        <v>1</v>
      </c>
      <c r="O11" s="470">
        <v>171.8</v>
      </c>
      <c r="P11" s="461">
        <v>25</v>
      </c>
      <c r="Q11" s="461">
        <v>70</v>
      </c>
      <c r="R11" s="461">
        <v>95</v>
      </c>
      <c r="S11" s="461">
        <v>300.87</v>
      </c>
    </row>
    <row r="12" spans="1:19" ht="20.100000000000001" customHeight="1">
      <c r="A12" s="468" t="s">
        <v>32</v>
      </c>
      <c r="B12" s="454">
        <v>0</v>
      </c>
      <c r="C12" s="455">
        <v>0</v>
      </c>
      <c r="D12" s="454">
        <v>0</v>
      </c>
      <c r="E12" s="454">
        <v>0</v>
      </c>
      <c r="F12" s="454">
        <v>0</v>
      </c>
      <c r="G12" s="454">
        <v>0</v>
      </c>
      <c r="H12" s="469">
        <v>2</v>
      </c>
      <c r="I12" s="470">
        <v>29.1</v>
      </c>
      <c r="J12" s="461">
        <v>18</v>
      </c>
      <c r="K12" s="461">
        <v>22</v>
      </c>
      <c r="L12" s="461">
        <v>40</v>
      </c>
      <c r="M12" s="461">
        <v>992.08</v>
      </c>
      <c r="N12" s="469">
        <v>2</v>
      </c>
      <c r="O12" s="470">
        <v>29.1</v>
      </c>
      <c r="P12" s="461">
        <v>18</v>
      </c>
      <c r="Q12" s="461">
        <v>22</v>
      </c>
      <c r="R12" s="461">
        <v>40</v>
      </c>
      <c r="S12" s="461">
        <v>992.08</v>
      </c>
    </row>
    <row r="13" spans="1:19" ht="20.100000000000001" customHeight="1">
      <c r="A13" s="468" t="s">
        <v>318</v>
      </c>
      <c r="B13" s="454">
        <v>0</v>
      </c>
      <c r="C13" s="455">
        <v>0</v>
      </c>
      <c r="D13" s="454">
        <v>0</v>
      </c>
      <c r="E13" s="454">
        <v>0</v>
      </c>
      <c r="F13" s="454">
        <v>0</v>
      </c>
      <c r="G13" s="454">
        <v>0</v>
      </c>
      <c r="H13" s="469">
        <v>1</v>
      </c>
      <c r="I13" s="470">
        <v>54.819577000000002</v>
      </c>
      <c r="J13" s="461">
        <v>4</v>
      </c>
      <c r="K13" s="461">
        <v>3</v>
      </c>
      <c r="L13" s="461">
        <v>7</v>
      </c>
      <c r="M13" s="461">
        <v>183.25</v>
      </c>
      <c r="N13" s="469">
        <v>1</v>
      </c>
      <c r="O13" s="470">
        <v>54.819577000000002</v>
      </c>
      <c r="P13" s="461">
        <v>4</v>
      </c>
      <c r="Q13" s="461">
        <v>3</v>
      </c>
      <c r="R13" s="461">
        <v>7</v>
      </c>
      <c r="S13" s="461">
        <v>183.25</v>
      </c>
    </row>
    <row r="14" spans="1:19" ht="20.100000000000001" customHeight="1">
      <c r="A14" s="468" t="s">
        <v>330</v>
      </c>
      <c r="B14" s="454">
        <v>0</v>
      </c>
      <c r="C14" s="455">
        <v>0</v>
      </c>
      <c r="D14" s="454">
        <v>0</v>
      </c>
      <c r="E14" s="454">
        <v>0</v>
      </c>
      <c r="F14" s="454">
        <v>0</v>
      </c>
      <c r="G14" s="454">
        <v>0</v>
      </c>
      <c r="H14" s="469">
        <v>1</v>
      </c>
      <c r="I14" s="470">
        <v>173.09515400000001</v>
      </c>
      <c r="J14" s="461">
        <v>30</v>
      </c>
      <c r="K14" s="461">
        <v>30</v>
      </c>
      <c r="L14" s="461">
        <v>60</v>
      </c>
      <c r="M14" s="461">
        <v>4814</v>
      </c>
      <c r="N14" s="469">
        <v>1</v>
      </c>
      <c r="O14" s="470">
        <v>173.09515400000001</v>
      </c>
      <c r="P14" s="461">
        <v>30</v>
      </c>
      <c r="Q14" s="461">
        <v>30</v>
      </c>
      <c r="R14" s="461">
        <v>60</v>
      </c>
      <c r="S14" s="461">
        <v>4814</v>
      </c>
    </row>
    <row r="15" spans="1:19" ht="20.100000000000001" customHeight="1">
      <c r="A15" s="468" t="s">
        <v>334</v>
      </c>
      <c r="B15" s="469">
        <v>1</v>
      </c>
      <c r="C15" s="470">
        <v>8</v>
      </c>
      <c r="D15" s="460">
        <v>20</v>
      </c>
      <c r="E15" s="460">
        <v>20</v>
      </c>
      <c r="F15" s="461">
        <v>40</v>
      </c>
      <c r="G15" s="461">
        <v>73</v>
      </c>
      <c r="H15" s="469">
        <v>0</v>
      </c>
      <c r="I15" s="470">
        <v>0</v>
      </c>
      <c r="J15" s="461">
        <v>0</v>
      </c>
      <c r="K15" s="461">
        <v>0</v>
      </c>
      <c r="L15" s="461">
        <v>0</v>
      </c>
      <c r="M15" s="461">
        <v>0</v>
      </c>
      <c r="N15" s="469">
        <v>1</v>
      </c>
      <c r="O15" s="470">
        <v>8</v>
      </c>
      <c r="P15" s="461">
        <v>20</v>
      </c>
      <c r="Q15" s="461">
        <v>20</v>
      </c>
      <c r="R15" s="461">
        <v>40</v>
      </c>
      <c r="S15" s="461">
        <v>73</v>
      </c>
    </row>
    <row r="16" spans="1:19" ht="20.100000000000001" customHeight="1">
      <c r="A16" s="468" t="s">
        <v>352</v>
      </c>
      <c r="B16" s="454">
        <v>0</v>
      </c>
      <c r="C16" s="455">
        <v>0</v>
      </c>
      <c r="D16" s="454">
        <v>0</v>
      </c>
      <c r="E16" s="454">
        <v>0</v>
      </c>
      <c r="F16" s="454">
        <v>0</v>
      </c>
      <c r="G16" s="454">
        <v>0</v>
      </c>
      <c r="H16" s="469">
        <v>1</v>
      </c>
      <c r="I16" s="470">
        <v>16</v>
      </c>
      <c r="J16" s="461">
        <v>8</v>
      </c>
      <c r="K16" s="461">
        <v>2</v>
      </c>
      <c r="L16" s="461">
        <v>10</v>
      </c>
      <c r="M16" s="461">
        <v>296</v>
      </c>
      <c r="N16" s="469">
        <v>1</v>
      </c>
      <c r="O16" s="470">
        <v>16</v>
      </c>
      <c r="P16" s="461">
        <v>8</v>
      </c>
      <c r="Q16" s="461">
        <v>2</v>
      </c>
      <c r="R16" s="461">
        <v>10</v>
      </c>
      <c r="S16" s="461">
        <v>296</v>
      </c>
    </row>
    <row r="17" spans="1:26" ht="20.100000000000001" customHeight="1">
      <c r="A17" s="468" t="s">
        <v>119</v>
      </c>
      <c r="B17" s="454">
        <v>0</v>
      </c>
      <c r="C17" s="455">
        <v>0</v>
      </c>
      <c r="D17" s="454">
        <v>0</v>
      </c>
      <c r="E17" s="454">
        <v>0</v>
      </c>
      <c r="F17" s="454">
        <v>0</v>
      </c>
      <c r="G17" s="454">
        <v>0</v>
      </c>
      <c r="H17" s="469">
        <v>1</v>
      </c>
      <c r="I17" s="470">
        <v>4.2</v>
      </c>
      <c r="J17" s="461">
        <v>5</v>
      </c>
      <c r="K17" s="461">
        <v>0</v>
      </c>
      <c r="L17" s="461">
        <v>5</v>
      </c>
      <c r="M17" s="461">
        <v>380</v>
      </c>
      <c r="N17" s="469">
        <v>1</v>
      </c>
      <c r="O17" s="470">
        <v>4.2</v>
      </c>
      <c r="P17" s="461">
        <v>5</v>
      </c>
      <c r="Q17" s="461">
        <v>0</v>
      </c>
      <c r="R17" s="461">
        <v>5</v>
      </c>
      <c r="S17" s="461">
        <v>380</v>
      </c>
    </row>
    <row r="18" spans="1:26" ht="20.100000000000001" customHeight="1">
      <c r="A18" s="468" t="s">
        <v>358</v>
      </c>
      <c r="B18" s="469">
        <v>1</v>
      </c>
      <c r="C18" s="470">
        <v>1.7</v>
      </c>
      <c r="D18" s="460">
        <v>3</v>
      </c>
      <c r="E18" s="460">
        <v>17</v>
      </c>
      <c r="F18" s="461">
        <v>20</v>
      </c>
      <c r="G18" s="461">
        <v>70</v>
      </c>
      <c r="H18" s="469">
        <v>1</v>
      </c>
      <c r="I18" s="470">
        <v>43.54</v>
      </c>
      <c r="J18" s="461">
        <v>9</v>
      </c>
      <c r="K18" s="461">
        <v>3</v>
      </c>
      <c r="L18" s="461">
        <v>12</v>
      </c>
      <c r="M18" s="461">
        <v>120.9</v>
      </c>
      <c r="N18" s="469">
        <v>2</v>
      </c>
      <c r="O18" s="470">
        <v>45.24</v>
      </c>
      <c r="P18" s="461">
        <v>12</v>
      </c>
      <c r="Q18" s="461">
        <v>20</v>
      </c>
      <c r="R18" s="461">
        <v>32</v>
      </c>
      <c r="S18" s="461">
        <v>190.9</v>
      </c>
    </row>
    <row r="19" spans="1:26" ht="20.100000000000001" customHeight="1">
      <c r="A19" s="468">
        <v>14</v>
      </c>
      <c r="B19" s="454">
        <v>0</v>
      </c>
      <c r="C19" s="455">
        <v>0</v>
      </c>
      <c r="D19" s="454">
        <v>0</v>
      </c>
      <c r="E19" s="454">
        <v>0</v>
      </c>
      <c r="F19" s="454">
        <v>0</v>
      </c>
      <c r="G19" s="454">
        <v>0</v>
      </c>
      <c r="H19" s="469">
        <v>3</v>
      </c>
      <c r="I19" s="470">
        <v>42.5</v>
      </c>
      <c r="J19" s="461">
        <v>20</v>
      </c>
      <c r="K19" s="461">
        <v>8</v>
      </c>
      <c r="L19" s="461">
        <v>28</v>
      </c>
      <c r="M19" s="461">
        <v>1471</v>
      </c>
      <c r="N19" s="469">
        <v>3</v>
      </c>
      <c r="O19" s="470">
        <v>42.5</v>
      </c>
      <c r="P19" s="461">
        <v>20</v>
      </c>
      <c r="Q19" s="461">
        <v>8</v>
      </c>
      <c r="R19" s="461">
        <v>28</v>
      </c>
      <c r="S19" s="461">
        <v>1471</v>
      </c>
    </row>
    <row r="20" spans="1:26" ht="20.100000000000001" customHeight="1">
      <c r="A20" s="468" t="s">
        <v>113</v>
      </c>
      <c r="B20" s="469">
        <v>1</v>
      </c>
      <c r="C20" s="470">
        <v>16.399999999999999</v>
      </c>
      <c r="D20" s="460">
        <v>10</v>
      </c>
      <c r="E20" s="460">
        <v>5</v>
      </c>
      <c r="F20" s="461">
        <v>15</v>
      </c>
      <c r="G20" s="461">
        <v>60.14</v>
      </c>
      <c r="H20" s="469">
        <v>0</v>
      </c>
      <c r="I20" s="470">
        <v>0</v>
      </c>
      <c r="J20" s="461"/>
      <c r="K20" s="461">
        <v>0</v>
      </c>
      <c r="L20" s="461">
        <v>0</v>
      </c>
      <c r="M20" s="461">
        <v>0</v>
      </c>
      <c r="N20" s="469">
        <v>1</v>
      </c>
      <c r="O20" s="470">
        <v>16.399999999999999</v>
      </c>
      <c r="P20" s="461">
        <v>10</v>
      </c>
      <c r="Q20" s="461">
        <v>5</v>
      </c>
      <c r="R20" s="461">
        <v>15</v>
      </c>
      <c r="S20" s="461">
        <v>60.14</v>
      </c>
    </row>
    <row r="21" spans="1:26" ht="20.100000000000001" customHeight="1">
      <c r="A21" s="468" t="s">
        <v>28</v>
      </c>
      <c r="B21" s="454">
        <v>0</v>
      </c>
      <c r="C21" s="455">
        <v>0</v>
      </c>
      <c r="D21" s="454">
        <v>0</v>
      </c>
      <c r="E21" s="454">
        <v>0</v>
      </c>
      <c r="F21" s="454">
        <v>0</v>
      </c>
      <c r="G21" s="454">
        <v>0</v>
      </c>
      <c r="H21" s="469">
        <v>2</v>
      </c>
      <c r="I21" s="470">
        <v>72.580939000000001</v>
      </c>
      <c r="J21" s="461">
        <v>19</v>
      </c>
      <c r="K21" s="461">
        <v>8</v>
      </c>
      <c r="L21" s="461">
        <v>27</v>
      </c>
      <c r="M21" s="461">
        <v>742.6</v>
      </c>
      <c r="N21" s="469">
        <v>2</v>
      </c>
      <c r="O21" s="470">
        <v>72.580939000000001</v>
      </c>
      <c r="P21" s="461">
        <v>19</v>
      </c>
      <c r="Q21" s="461">
        <v>8</v>
      </c>
      <c r="R21" s="461">
        <v>27</v>
      </c>
      <c r="S21" s="461">
        <v>742.6</v>
      </c>
    </row>
    <row r="22" spans="1:26" ht="20.100000000000001" customHeight="1">
      <c r="A22" s="468" t="s">
        <v>98</v>
      </c>
      <c r="B22" s="469">
        <v>1</v>
      </c>
      <c r="C22" s="470">
        <v>8.4</v>
      </c>
      <c r="D22" s="460">
        <v>20</v>
      </c>
      <c r="E22" s="460">
        <v>18</v>
      </c>
      <c r="F22" s="461">
        <v>38</v>
      </c>
      <c r="G22" s="461">
        <v>52.5</v>
      </c>
      <c r="H22" s="469">
        <v>1</v>
      </c>
      <c r="I22" s="470">
        <v>8.4</v>
      </c>
      <c r="J22" s="461">
        <v>20</v>
      </c>
      <c r="K22" s="461">
        <v>18</v>
      </c>
      <c r="L22" s="461">
        <v>38</v>
      </c>
      <c r="M22" s="461">
        <v>52.5</v>
      </c>
      <c r="N22" s="469">
        <v>2</v>
      </c>
      <c r="O22" s="470">
        <v>83.644000000000005</v>
      </c>
      <c r="P22" s="461">
        <v>40</v>
      </c>
      <c r="Q22" s="461">
        <v>28</v>
      </c>
      <c r="R22" s="461">
        <v>68</v>
      </c>
      <c r="S22" s="461">
        <v>174.04</v>
      </c>
    </row>
    <row r="23" spans="1:26" ht="20.100000000000001" customHeight="1">
      <c r="A23" s="468" t="s">
        <v>117</v>
      </c>
      <c r="B23" s="454">
        <v>0</v>
      </c>
      <c r="C23" s="455">
        <v>0</v>
      </c>
      <c r="D23" s="454">
        <v>0</v>
      </c>
      <c r="E23" s="454">
        <v>0</v>
      </c>
      <c r="F23" s="454">
        <v>0</v>
      </c>
      <c r="G23" s="454">
        <v>0</v>
      </c>
      <c r="H23" s="469">
        <v>1</v>
      </c>
      <c r="I23" s="470">
        <v>10.7</v>
      </c>
      <c r="J23" s="461">
        <v>6</v>
      </c>
      <c r="K23" s="461">
        <v>6</v>
      </c>
      <c r="L23" s="461">
        <v>12</v>
      </c>
      <c r="M23" s="461">
        <v>97</v>
      </c>
      <c r="N23" s="469">
        <v>1</v>
      </c>
      <c r="O23" s="470">
        <v>10.7</v>
      </c>
      <c r="P23" s="461">
        <v>6</v>
      </c>
      <c r="Q23" s="461">
        <v>6</v>
      </c>
      <c r="R23" s="461">
        <v>12</v>
      </c>
      <c r="S23" s="461">
        <v>97</v>
      </c>
    </row>
    <row r="24" spans="1:26" ht="20.100000000000001" customHeight="1">
      <c r="A24" s="453" t="s">
        <v>75</v>
      </c>
      <c r="B24" s="454">
        <v>0</v>
      </c>
      <c r="C24" s="455">
        <v>0</v>
      </c>
      <c r="D24" s="454">
        <v>0</v>
      </c>
      <c r="E24" s="454">
        <v>0</v>
      </c>
      <c r="F24" s="454">
        <v>0</v>
      </c>
      <c r="G24" s="454">
        <v>0</v>
      </c>
      <c r="H24" s="454">
        <v>1</v>
      </c>
      <c r="I24" s="455">
        <v>192</v>
      </c>
      <c r="J24" s="454">
        <v>29</v>
      </c>
      <c r="K24" s="454">
        <v>67</v>
      </c>
      <c r="L24" s="454">
        <v>96</v>
      </c>
      <c r="M24" s="454">
        <v>497.46</v>
      </c>
      <c r="N24" s="456">
        <v>1</v>
      </c>
      <c r="O24" s="457">
        <v>192</v>
      </c>
      <c r="P24" s="456">
        <v>29</v>
      </c>
      <c r="Q24" s="456">
        <v>67</v>
      </c>
      <c r="R24" s="456">
        <v>96</v>
      </c>
      <c r="S24" s="456">
        <v>497.46</v>
      </c>
    </row>
    <row r="25" spans="1:26" ht="20.100000000000001" customHeight="1">
      <c r="A25" s="453">
        <v>24</v>
      </c>
      <c r="B25" s="454">
        <v>1</v>
      </c>
      <c r="C25" s="455">
        <v>4.8</v>
      </c>
      <c r="D25" s="454">
        <v>7</v>
      </c>
      <c r="E25" s="454">
        <v>28</v>
      </c>
      <c r="F25" s="454">
        <v>35</v>
      </c>
      <c r="G25" s="454">
        <v>72.87</v>
      </c>
      <c r="H25" s="454">
        <v>0</v>
      </c>
      <c r="I25" s="455">
        <v>0</v>
      </c>
      <c r="J25" s="454">
        <v>0</v>
      </c>
      <c r="K25" s="454">
        <v>0</v>
      </c>
      <c r="L25" s="454">
        <v>0</v>
      </c>
      <c r="M25" s="454">
        <v>0</v>
      </c>
      <c r="N25" s="456">
        <v>1</v>
      </c>
      <c r="O25" s="457">
        <v>4.8</v>
      </c>
      <c r="P25" s="456">
        <v>7</v>
      </c>
      <c r="Q25" s="456">
        <v>28</v>
      </c>
      <c r="R25" s="456">
        <v>35</v>
      </c>
      <c r="S25" s="456">
        <v>72.87</v>
      </c>
    </row>
    <row r="26" spans="1:26" ht="20.100000000000001" customHeight="1">
      <c r="A26" s="453" t="s">
        <v>122</v>
      </c>
      <c r="B26" s="454">
        <v>0</v>
      </c>
      <c r="C26" s="455">
        <v>0</v>
      </c>
      <c r="D26" s="454">
        <v>0</v>
      </c>
      <c r="E26" s="454">
        <v>0</v>
      </c>
      <c r="F26" s="454">
        <v>0</v>
      </c>
      <c r="G26" s="454">
        <v>0</v>
      </c>
      <c r="H26" s="454">
        <v>1</v>
      </c>
      <c r="I26" s="455">
        <v>10.5</v>
      </c>
      <c r="J26" s="454">
        <v>10</v>
      </c>
      <c r="K26" s="454">
        <v>70</v>
      </c>
      <c r="L26" s="454">
        <v>80</v>
      </c>
      <c r="M26" s="454">
        <v>110.32</v>
      </c>
      <c r="N26" s="456">
        <v>1</v>
      </c>
      <c r="O26" s="457">
        <v>10.5</v>
      </c>
      <c r="P26" s="456">
        <v>10</v>
      </c>
      <c r="Q26" s="456">
        <v>70</v>
      </c>
      <c r="R26" s="456">
        <v>80</v>
      </c>
      <c r="S26" s="456">
        <v>110.32</v>
      </c>
      <c r="U26" s="454">
        <v>0</v>
      </c>
      <c r="V26" s="455">
        <v>0</v>
      </c>
      <c r="W26" s="454">
        <v>0</v>
      </c>
      <c r="X26" s="454">
        <v>0</v>
      </c>
      <c r="Y26" s="454">
        <v>0</v>
      </c>
      <c r="Z26" s="454">
        <v>0</v>
      </c>
    </row>
    <row r="27" spans="1:26" ht="20.100000000000001" customHeight="1">
      <c r="A27" s="453" t="s">
        <v>50</v>
      </c>
      <c r="B27" s="454">
        <v>0</v>
      </c>
      <c r="C27" s="455">
        <v>0</v>
      </c>
      <c r="D27" s="454">
        <v>0</v>
      </c>
      <c r="E27" s="454">
        <v>0</v>
      </c>
      <c r="F27" s="454">
        <v>0</v>
      </c>
      <c r="G27" s="454">
        <v>0</v>
      </c>
      <c r="H27" s="458">
        <v>1</v>
      </c>
      <c r="I27" s="459">
        <v>41.75</v>
      </c>
      <c r="J27" s="458">
        <v>46</v>
      </c>
      <c r="K27" s="458">
        <v>10</v>
      </c>
      <c r="L27" s="458">
        <v>56</v>
      </c>
      <c r="M27" s="458">
        <v>758</v>
      </c>
      <c r="N27" s="456">
        <v>1</v>
      </c>
      <c r="O27" s="457">
        <v>41.75</v>
      </c>
      <c r="P27" s="456">
        <v>46</v>
      </c>
      <c r="Q27" s="456">
        <v>10</v>
      </c>
      <c r="R27" s="456">
        <v>56</v>
      </c>
      <c r="S27" s="456">
        <v>758</v>
      </c>
    </row>
    <row r="28" spans="1:26" ht="20.100000000000001" customHeight="1">
      <c r="A28" s="453" t="s">
        <v>110</v>
      </c>
      <c r="B28" s="454">
        <v>0</v>
      </c>
      <c r="C28" s="455">
        <v>0</v>
      </c>
      <c r="D28" s="454">
        <v>0</v>
      </c>
      <c r="E28" s="454">
        <v>0</v>
      </c>
      <c r="F28" s="454">
        <v>0</v>
      </c>
      <c r="G28" s="454">
        <v>0</v>
      </c>
      <c r="H28" s="454">
        <v>2</v>
      </c>
      <c r="I28" s="455">
        <v>5.63</v>
      </c>
      <c r="J28" s="454">
        <v>8</v>
      </c>
      <c r="K28" s="454">
        <v>3</v>
      </c>
      <c r="L28" s="454">
        <v>11</v>
      </c>
      <c r="M28" s="454">
        <v>204.35</v>
      </c>
      <c r="N28" s="456">
        <v>2</v>
      </c>
      <c r="O28" s="457">
        <v>5.63</v>
      </c>
      <c r="P28" s="456">
        <v>8</v>
      </c>
      <c r="Q28" s="456">
        <v>3</v>
      </c>
      <c r="R28" s="456">
        <v>11</v>
      </c>
      <c r="S28" s="456">
        <v>204.35</v>
      </c>
    </row>
    <row r="29" spans="1:26" ht="20.100000000000001" customHeight="1">
      <c r="A29" s="453" t="s">
        <v>49</v>
      </c>
      <c r="B29" s="454">
        <v>0</v>
      </c>
      <c r="C29" s="455">
        <v>0</v>
      </c>
      <c r="D29" s="454">
        <v>0</v>
      </c>
      <c r="E29" s="454">
        <v>0</v>
      </c>
      <c r="F29" s="454">
        <v>0</v>
      </c>
      <c r="G29" s="454">
        <v>0</v>
      </c>
      <c r="H29" s="454">
        <v>2</v>
      </c>
      <c r="I29" s="455">
        <v>16.207999999999998</v>
      </c>
      <c r="J29" s="454">
        <v>21</v>
      </c>
      <c r="K29" s="454">
        <v>2</v>
      </c>
      <c r="L29" s="454">
        <v>23</v>
      </c>
      <c r="M29" s="454">
        <v>641.79999999999995</v>
      </c>
      <c r="N29" s="456">
        <v>2</v>
      </c>
      <c r="O29" s="457">
        <v>16.207999999999998</v>
      </c>
      <c r="P29" s="456">
        <v>21</v>
      </c>
      <c r="Q29" s="456">
        <v>2</v>
      </c>
      <c r="R29" s="456">
        <v>23</v>
      </c>
      <c r="S29" s="456">
        <v>641.79999999999995</v>
      </c>
    </row>
    <row r="30" spans="1:26" ht="20.100000000000001" customHeight="1">
      <c r="A30" s="453" t="s">
        <v>481</v>
      </c>
      <c r="B30" s="454">
        <v>0</v>
      </c>
      <c r="C30" s="455">
        <v>0</v>
      </c>
      <c r="D30" s="454">
        <v>0</v>
      </c>
      <c r="E30" s="454">
        <v>0</v>
      </c>
      <c r="F30" s="454">
        <v>0</v>
      </c>
      <c r="G30" s="454">
        <v>0</v>
      </c>
      <c r="H30" s="454">
        <v>1</v>
      </c>
      <c r="I30" s="455">
        <v>48.2</v>
      </c>
      <c r="J30" s="454">
        <v>82</v>
      </c>
      <c r="K30" s="454">
        <v>33</v>
      </c>
      <c r="L30" s="454">
        <v>115</v>
      </c>
      <c r="M30" s="454">
        <v>1653.8</v>
      </c>
      <c r="N30" s="456">
        <v>1</v>
      </c>
      <c r="O30" s="457">
        <v>48.2</v>
      </c>
      <c r="P30" s="456">
        <v>82</v>
      </c>
      <c r="Q30" s="456">
        <v>33</v>
      </c>
      <c r="R30" s="456">
        <v>115</v>
      </c>
      <c r="S30" s="456">
        <v>1653.8</v>
      </c>
    </row>
    <row r="31" spans="1:26" ht="20.100000000000001" customHeight="1">
      <c r="A31" s="453" t="s">
        <v>102</v>
      </c>
      <c r="B31" s="454">
        <v>0</v>
      </c>
      <c r="C31" s="455">
        <v>0</v>
      </c>
      <c r="D31" s="454">
        <v>0</v>
      </c>
      <c r="E31" s="454">
        <v>0</v>
      </c>
      <c r="F31" s="454">
        <v>0</v>
      </c>
      <c r="G31" s="454">
        <v>0</v>
      </c>
      <c r="H31" s="454">
        <v>1</v>
      </c>
      <c r="I31" s="455">
        <v>29</v>
      </c>
      <c r="J31" s="454">
        <v>25</v>
      </c>
      <c r="K31" s="454">
        <v>10</v>
      </c>
      <c r="L31" s="454">
        <v>35</v>
      </c>
      <c r="M31" s="454">
        <v>339</v>
      </c>
      <c r="N31" s="456">
        <v>1</v>
      </c>
      <c r="O31" s="457">
        <v>29</v>
      </c>
      <c r="P31" s="456">
        <v>25</v>
      </c>
      <c r="Q31" s="456">
        <v>10</v>
      </c>
      <c r="R31" s="456">
        <v>35</v>
      </c>
      <c r="S31" s="456">
        <v>339</v>
      </c>
    </row>
    <row r="32" spans="1:26" ht="20.100000000000001" customHeight="1">
      <c r="A32" s="453">
        <v>37</v>
      </c>
      <c r="B32" s="454">
        <v>0</v>
      </c>
      <c r="C32" s="455">
        <v>0</v>
      </c>
      <c r="D32" s="454">
        <v>0</v>
      </c>
      <c r="E32" s="454">
        <v>0</v>
      </c>
      <c r="F32" s="454">
        <v>0</v>
      </c>
      <c r="G32" s="454">
        <v>0</v>
      </c>
      <c r="H32" s="454">
        <v>4</v>
      </c>
      <c r="I32" s="455">
        <v>18.2</v>
      </c>
      <c r="J32" s="454">
        <v>87</v>
      </c>
      <c r="K32" s="454">
        <v>67</v>
      </c>
      <c r="L32" s="454">
        <v>154</v>
      </c>
      <c r="M32" s="454">
        <v>1063.1199999999999</v>
      </c>
      <c r="N32" s="456">
        <v>4</v>
      </c>
      <c r="O32" s="457">
        <v>18.2</v>
      </c>
      <c r="P32" s="456">
        <v>87</v>
      </c>
      <c r="Q32" s="456">
        <v>67</v>
      </c>
      <c r="R32" s="456">
        <v>154</v>
      </c>
      <c r="S32" s="456">
        <v>1063.1199999999999</v>
      </c>
    </row>
    <row r="33" spans="1:19" ht="20.100000000000001" customHeight="1">
      <c r="A33" s="453">
        <v>39</v>
      </c>
      <c r="B33" s="454">
        <v>0</v>
      </c>
      <c r="C33" s="455">
        <v>0</v>
      </c>
      <c r="D33" s="454">
        <v>0</v>
      </c>
      <c r="E33" s="454">
        <v>0</v>
      </c>
      <c r="F33" s="454">
        <v>0</v>
      </c>
      <c r="G33" s="454">
        <v>0</v>
      </c>
      <c r="H33" s="454">
        <v>3</v>
      </c>
      <c r="I33" s="455">
        <v>437</v>
      </c>
      <c r="J33" s="454">
        <v>142</v>
      </c>
      <c r="K33" s="454">
        <v>104</v>
      </c>
      <c r="L33" s="454">
        <v>246</v>
      </c>
      <c r="M33" s="454">
        <v>1148.8900000000001</v>
      </c>
      <c r="N33" s="456">
        <v>3</v>
      </c>
      <c r="O33" s="457">
        <v>437</v>
      </c>
      <c r="P33" s="456">
        <v>142</v>
      </c>
      <c r="Q33" s="456">
        <v>104</v>
      </c>
      <c r="R33" s="456">
        <v>246</v>
      </c>
      <c r="S33" s="456">
        <v>1148.8900000000001</v>
      </c>
    </row>
    <row r="34" spans="1:19" ht="20.100000000000001" customHeight="1">
      <c r="A34" s="453" t="s">
        <v>504</v>
      </c>
      <c r="B34" s="454">
        <v>0</v>
      </c>
      <c r="C34" s="455">
        <v>0</v>
      </c>
      <c r="D34" s="454">
        <v>0</v>
      </c>
      <c r="E34" s="454">
        <v>0</v>
      </c>
      <c r="F34" s="454">
        <v>0</v>
      </c>
      <c r="G34" s="454">
        <v>0</v>
      </c>
      <c r="H34" s="454">
        <v>1</v>
      </c>
      <c r="I34" s="455">
        <v>4.84</v>
      </c>
      <c r="J34" s="454">
        <v>3</v>
      </c>
      <c r="K34" s="454">
        <v>4</v>
      </c>
      <c r="L34" s="454">
        <v>7</v>
      </c>
      <c r="M34" s="454">
        <v>82</v>
      </c>
      <c r="N34" s="456">
        <v>1</v>
      </c>
      <c r="O34" s="457">
        <v>4.84</v>
      </c>
      <c r="P34" s="456">
        <v>3</v>
      </c>
      <c r="Q34" s="456">
        <v>4</v>
      </c>
      <c r="R34" s="456">
        <v>7</v>
      </c>
      <c r="S34" s="456">
        <v>82</v>
      </c>
    </row>
    <row r="35" spans="1:19" ht="20.100000000000001" customHeight="1">
      <c r="A35" s="453" t="s">
        <v>69</v>
      </c>
      <c r="B35" s="454">
        <v>0</v>
      </c>
      <c r="C35" s="455">
        <v>0</v>
      </c>
      <c r="D35" s="454">
        <v>0</v>
      </c>
      <c r="E35" s="454">
        <v>0</v>
      </c>
      <c r="F35" s="454">
        <v>0</v>
      </c>
      <c r="G35" s="454">
        <v>0</v>
      </c>
      <c r="H35" s="454">
        <v>5</v>
      </c>
      <c r="I35" s="455">
        <v>121.5</v>
      </c>
      <c r="J35" s="454">
        <v>64</v>
      </c>
      <c r="K35" s="454">
        <v>32</v>
      </c>
      <c r="L35" s="454">
        <v>96</v>
      </c>
      <c r="M35" s="454">
        <v>1070.95</v>
      </c>
      <c r="N35" s="456">
        <v>5</v>
      </c>
      <c r="O35" s="457">
        <v>121.5</v>
      </c>
      <c r="P35" s="456">
        <v>64</v>
      </c>
      <c r="Q35" s="456">
        <v>32</v>
      </c>
      <c r="R35" s="456">
        <v>96</v>
      </c>
      <c r="S35" s="456">
        <v>1070.95</v>
      </c>
    </row>
    <row r="36" spans="1:19" ht="20.100000000000001" customHeight="1">
      <c r="A36" s="453" t="s">
        <v>519</v>
      </c>
      <c r="B36" s="454">
        <v>0</v>
      </c>
      <c r="C36" s="455">
        <v>0</v>
      </c>
      <c r="D36" s="454">
        <v>0</v>
      </c>
      <c r="E36" s="454">
        <v>0</v>
      </c>
      <c r="F36" s="454">
        <v>0</v>
      </c>
      <c r="G36" s="454">
        <v>0</v>
      </c>
      <c r="H36" s="454">
        <v>2</v>
      </c>
      <c r="I36" s="455">
        <v>108.803833</v>
      </c>
      <c r="J36" s="454">
        <v>38</v>
      </c>
      <c r="K36" s="454">
        <v>62</v>
      </c>
      <c r="L36" s="454">
        <v>100</v>
      </c>
      <c r="M36" s="454">
        <v>326.41399999999999</v>
      </c>
      <c r="N36" s="456">
        <v>2</v>
      </c>
      <c r="O36" s="457">
        <v>108.803833</v>
      </c>
      <c r="P36" s="456">
        <v>38</v>
      </c>
      <c r="Q36" s="456">
        <v>62</v>
      </c>
      <c r="R36" s="456">
        <v>100</v>
      </c>
      <c r="S36" s="456">
        <v>326.41399999999999</v>
      </c>
    </row>
    <row r="37" spans="1:19" ht="20.100000000000001" customHeight="1">
      <c r="A37" s="453" t="s">
        <v>521</v>
      </c>
      <c r="B37" s="454">
        <v>0</v>
      </c>
      <c r="C37" s="455">
        <v>0</v>
      </c>
      <c r="D37" s="454">
        <v>0</v>
      </c>
      <c r="E37" s="454">
        <v>0</v>
      </c>
      <c r="F37" s="454">
        <v>0</v>
      </c>
      <c r="G37" s="454">
        <v>0</v>
      </c>
      <c r="H37" s="454">
        <v>1</v>
      </c>
      <c r="I37" s="455">
        <v>12</v>
      </c>
      <c r="J37" s="454">
        <v>4</v>
      </c>
      <c r="K37" s="454">
        <v>4</v>
      </c>
      <c r="L37" s="454">
        <v>8</v>
      </c>
      <c r="M37" s="454">
        <v>143</v>
      </c>
      <c r="N37" s="456">
        <v>1</v>
      </c>
      <c r="O37" s="457">
        <v>12</v>
      </c>
      <c r="P37" s="456">
        <v>4</v>
      </c>
      <c r="Q37" s="456">
        <v>4</v>
      </c>
      <c r="R37" s="456">
        <v>8</v>
      </c>
      <c r="S37" s="456">
        <v>143</v>
      </c>
    </row>
    <row r="38" spans="1:19" ht="20.100000000000001" customHeight="1">
      <c r="A38" s="453" t="s">
        <v>82</v>
      </c>
      <c r="B38" s="454">
        <v>0</v>
      </c>
      <c r="C38" s="455">
        <v>0</v>
      </c>
      <c r="D38" s="454">
        <v>0</v>
      </c>
      <c r="E38" s="454">
        <v>0</v>
      </c>
      <c r="F38" s="454">
        <v>0</v>
      </c>
      <c r="G38" s="454">
        <v>0</v>
      </c>
      <c r="H38" s="454">
        <v>1</v>
      </c>
      <c r="I38" s="455">
        <v>17</v>
      </c>
      <c r="J38" s="454">
        <v>12</v>
      </c>
      <c r="K38" s="454">
        <v>13</v>
      </c>
      <c r="L38" s="454">
        <v>25</v>
      </c>
      <c r="M38" s="454">
        <v>127.4</v>
      </c>
      <c r="N38" s="456">
        <v>1</v>
      </c>
      <c r="O38" s="457">
        <v>17</v>
      </c>
      <c r="P38" s="456">
        <v>12</v>
      </c>
      <c r="Q38" s="456">
        <v>13</v>
      </c>
      <c r="R38" s="456">
        <v>25</v>
      </c>
      <c r="S38" s="456">
        <v>127.4</v>
      </c>
    </row>
    <row r="39" spans="1:19" ht="20.100000000000001" customHeight="1">
      <c r="A39" s="453" t="s">
        <v>57</v>
      </c>
      <c r="B39" s="454">
        <v>0</v>
      </c>
      <c r="C39" s="455">
        <v>0</v>
      </c>
      <c r="D39" s="454">
        <v>0</v>
      </c>
      <c r="E39" s="454">
        <v>0</v>
      </c>
      <c r="F39" s="454">
        <v>0</v>
      </c>
      <c r="G39" s="454">
        <v>0</v>
      </c>
      <c r="H39" s="458">
        <v>10</v>
      </c>
      <c r="I39" s="459">
        <v>280.26</v>
      </c>
      <c r="J39" s="458">
        <v>71</v>
      </c>
      <c r="K39" s="458">
        <v>8</v>
      </c>
      <c r="L39" s="458">
        <v>79</v>
      </c>
      <c r="M39" s="458">
        <v>8092.57</v>
      </c>
      <c r="N39" s="456">
        <v>10</v>
      </c>
      <c r="O39" s="457">
        <v>280.26</v>
      </c>
      <c r="P39" s="456">
        <v>71</v>
      </c>
      <c r="Q39" s="456">
        <v>8</v>
      </c>
      <c r="R39" s="456">
        <v>79</v>
      </c>
      <c r="S39" s="456">
        <v>8092.57</v>
      </c>
    </row>
    <row r="40" spans="1:19" ht="20.100000000000001" customHeight="1">
      <c r="A40" s="453" t="s">
        <v>30</v>
      </c>
      <c r="B40" s="454">
        <v>0</v>
      </c>
      <c r="C40" s="455">
        <v>0</v>
      </c>
      <c r="D40" s="454">
        <v>0</v>
      </c>
      <c r="E40" s="454">
        <v>0</v>
      </c>
      <c r="F40" s="454">
        <v>0</v>
      </c>
      <c r="G40" s="454">
        <v>0</v>
      </c>
      <c r="H40" s="454">
        <v>1</v>
      </c>
      <c r="I40" s="455">
        <v>799.12</v>
      </c>
      <c r="J40" s="454">
        <v>130</v>
      </c>
      <c r="K40" s="454">
        <v>70</v>
      </c>
      <c r="L40" s="454">
        <v>200</v>
      </c>
      <c r="M40" s="454">
        <v>471.6</v>
      </c>
      <c r="N40" s="456">
        <v>1</v>
      </c>
      <c r="O40" s="457">
        <v>799.12</v>
      </c>
      <c r="P40" s="456">
        <v>130</v>
      </c>
      <c r="Q40" s="456">
        <v>70</v>
      </c>
      <c r="R40" s="456">
        <v>200</v>
      </c>
      <c r="S40" s="456">
        <v>471.6</v>
      </c>
    </row>
    <row r="41" spans="1:19" ht="20.100000000000001" customHeight="1">
      <c r="A41" s="453" t="s">
        <v>53</v>
      </c>
      <c r="B41" s="454">
        <v>0</v>
      </c>
      <c r="C41" s="455">
        <v>0</v>
      </c>
      <c r="D41" s="454">
        <v>0</v>
      </c>
      <c r="E41" s="454">
        <v>0</v>
      </c>
      <c r="F41" s="454">
        <v>0</v>
      </c>
      <c r="G41" s="454">
        <v>0</v>
      </c>
      <c r="H41" s="454">
        <v>3</v>
      </c>
      <c r="I41" s="455">
        <v>65.099999999999994</v>
      </c>
      <c r="J41" s="454">
        <v>20</v>
      </c>
      <c r="K41" s="454">
        <v>18</v>
      </c>
      <c r="L41" s="454">
        <v>38</v>
      </c>
      <c r="M41" s="454">
        <v>2079.36</v>
      </c>
      <c r="N41" s="456">
        <v>3</v>
      </c>
      <c r="O41" s="457">
        <v>65.099999999999994</v>
      </c>
      <c r="P41" s="456">
        <v>20</v>
      </c>
      <c r="Q41" s="456">
        <v>18</v>
      </c>
      <c r="R41" s="456">
        <v>38</v>
      </c>
      <c r="S41" s="456">
        <v>2079.36</v>
      </c>
    </row>
    <row r="42" spans="1:19" ht="20.100000000000001" customHeight="1">
      <c r="A42" s="453" t="s">
        <v>42</v>
      </c>
      <c r="B42" s="454">
        <v>0</v>
      </c>
      <c r="C42" s="455">
        <v>0</v>
      </c>
      <c r="D42" s="454">
        <v>0</v>
      </c>
      <c r="E42" s="454">
        <v>0</v>
      </c>
      <c r="F42" s="454">
        <v>0</v>
      </c>
      <c r="G42" s="454">
        <v>0</v>
      </c>
      <c r="H42" s="454">
        <v>1</v>
      </c>
      <c r="I42" s="455">
        <v>77.25</v>
      </c>
      <c r="J42" s="454">
        <v>8</v>
      </c>
      <c r="K42" s="454">
        <v>41</v>
      </c>
      <c r="L42" s="454">
        <v>49</v>
      </c>
      <c r="M42" s="454">
        <v>806</v>
      </c>
      <c r="N42" s="456">
        <v>1</v>
      </c>
      <c r="O42" s="457">
        <v>77.25</v>
      </c>
      <c r="P42" s="456">
        <v>8</v>
      </c>
      <c r="Q42" s="456">
        <v>41</v>
      </c>
      <c r="R42" s="456">
        <v>49</v>
      </c>
      <c r="S42" s="456">
        <v>806</v>
      </c>
    </row>
    <row r="43" spans="1:19" ht="20.100000000000001" customHeight="1">
      <c r="A43" s="453" t="s">
        <v>576</v>
      </c>
      <c r="B43" s="454">
        <v>1</v>
      </c>
      <c r="C43" s="455">
        <v>5.3657519999999996</v>
      </c>
      <c r="D43" s="454">
        <v>8</v>
      </c>
      <c r="E43" s="454">
        <v>14</v>
      </c>
      <c r="F43" s="454">
        <v>22</v>
      </c>
      <c r="G43" s="454">
        <v>54.5</v>
      </c>
      <c r="H43" s="454">
        <v>0</v>
      </c>
      <c r="I43" s="455">
        <v>0</v>
      </c>
      <c r="J43" s="454">
        <v>0</v>
      </c>
      <c r="K43" s="454">
        <v>0</v>
      </c>
      <c r="L43" s="454">
        <v>0</v>
      </c>
      <c r="M43" s="454">
        <v>0</v>
      </c>
      <c r="N43" s="456">
        <v>1</v>
      </c>
      <c r="O43" s="457">
        <v>5.3657519999999996</v>
      </c>
      <c r="P43" s="456">
        <v>8</v>
      </c>
      <c r="Q43" s="456">
        <v>14</v>
      </c>
      <c r="R43" s="456">
        <v>22</v>
      </c>
      <c r="S43" s="456">
        <v>54.5</v>
      </c>
    </row>
    <row r="44" spans="1:19" ht="20.100000000000001" customHeight="1">
      <c r="A44" s="453" t="s">
        <v>83</v>
      </c>
      <c r="B44" s="454">
        <v>0</v>
      </c>
      <c r="C44" s="455">
        <v>0</v>
      </c>
      <c r="D44" s="454">
        <v>0</v>
      </c>
      <c r="E44" s="454">
        <v>0</v>
      </c>
      <c r="F44" s="454">
        <v>0</v>
      </c>
      <c r="G44" s="454">
        <v>0</v>
      </c>
      <c r="H44" s="458">
        <v>21</v>
      </c>
      <c r="I44" s="459">
        <v>212.15199999999999</v>
      </c>
      <c r="J44" s="458">
        <v>157</v>
      </c>
      <c r="K44" s="458">
        <v>13</v>
      </c>
      <c r="L44" s="458">
        <v>170</v>
      </c>
      <c r="M44" s="458">
        <v>4213.3100000000004</v>
      </c>
      <c r="N44" s="456">
        <v>21</v>
      </c>
      <c r="O44" s="457">
        <v>212.15199999999999</v>
      </c>
      <c r="P44" s="456">
        <v>157</v>
      </c>
      <c r="Q44" s="456">
        <v>13</v>
      </c>
      <c r="R44" s="456">
        <v>170</v>
      </c>
      <c r="S44" s="456">
        <v>4213.3100000000004</v>
      </c>
    </row>
    <row r="45" spans="1:19" ht="20.100000000000001" customHeight="1">
      <c r="A45" s="453">
        <v>59</v>
      </c>
      <c r="B45" s="454">
        <v>0</v>
      </c>
      <c r="C45" s="455">
        <v>0</v>
      </c>
      <c r="D45" s="454">
        <v>0</v>
      </c>
      <c r="E45" s="454">
        <v>0</v>
      </c>
      <c r="F45" s="454">
        <v>0</v>
      </c>
      <c r="G45" s="454">
        <v>0</v>
      </c>
      <c r="H45" s="458">
        <v>1</v>
      </c>
      <c r="I45" s="459">
        <v>160</v>
      </c>
      <c r="J45" s="458">
        <v>40</v>
      </c>
      <c r="K45" s="458">
        <v>15</v>
      </c>
      <c r="L45" s="458">
        <v>55</v>
      </c>
      <c r="M45" s="458">
        <v>7481.49</v>
      </c>
      <c r="N45" s="456">
        <v>1</v>
      </c>
      <c r="O45" s="457">
        <v>160</v>
      </c>
      <c r="P45" s="456">
        <v>40</v>
      </c>
      <c r="Q45" s="456">
        <v>15</v>
      </c>
      <c r="R45" s="456">
        <v>55</v>
      </c>
      <c r="S45" s="456">
        <v>7481.49</v>
      </c>
    </row>
    <row r="46" spans="1:19" ht="20.100000000000001" customHeight="1">
      <c r="A46" s="453">
        <v>61</v>
      </c>
      <c r="B46" s="454">
        <v>0</v>
      </c>
      <c r="C46" s="455">
        <v>0</v>
      </c>
      <c r="D46" s="454">
        <v>0</v>
      </c>
      <c r="E46" s="454">
        <v>0</v>
      </c>
      <c r="F46" s="454">
        <v>0</v>
      </c>
      <c r="G46" s="454">
        <v>0</v>
      </c>
      <c r="H46" s="454">
        <v>2</v>
      </c>
      <c r="I46" s="455">
        <v>64</v>
      </c>
      <c r="J46" s="454">
        <v>24</v>
      </c>
      <c r="K46" s="454">
        <v>4</v>
      </c>
      <c r="L46" s="454">
        <v>28</v>
      </c>
      <c r="M46" s="454">
        <v>195.2</v>
      </c>
      <c r="N46" s="456">
        <v>2</v>
      </c>
      <c r="O46" s="457">
        <v>64</v>
      </c>
      <c r="P46" s="456">
        <v>24</v>
      </c>
      <c r="Q46" s="456">
        <v>4</v>
      </c>
      <c r="R46" s="456">
        <v>28</v>
      </c>
      <c r="S46" s="456">
        <v>195.2</v>
      </c>
    </row>
    <row r="47" spans="1:19" ht="20.100000000000001" customHeight="1">
      <c r="A47" s="453" t="s">
        <v>79</v>
      </c>
      <c r="B47" s="454">
        <v>0</v>
      </c>
      <c r="C47" s="455">
        <v>0</v>
      </c>
      <c r="D47" s="454">
        <v>0</v>
      </c>
      <c r="E47" s="454">
        <v>0</v>
      </c>
      <c r="F47" s="454">
        <v>0</v>
      </c>
      <c r="G47" s="454">
        <v>0</v>
      </c>
      <c r="H47" s="454">
        <v>3</v>
      </c>
      <c r="I47" s="455">
        <v>119.3</v>
      </c>
      <c r="J47" s="454">
        <v>47</v>
      </c>
      <c r="K47" s="454">
        <v>12</v>
      </c>
      <c r="L47" s="454">
        <v>59</v>
      </c>
      <c r="M47" s="454">
        <v>757.5</v>
      </c>
      <c r="N47" s="456">
        <v>3</v>
      </c>
      <c r="O47" s="457">
        <v>119.3</v>
      </c>
      <c r="P47" s="456">
        <v>47</v>
      </c>
      <c r="Q47" s="456">
        <v>12</v>
      </c>
      <c r="R47" s="456">
        <v>59</v>
      </c>
      <c r="S47" s="456">
        <v>757.5</v>
      </c>
    </row>
    <row r="48" spans="1:19" ht="20.100000000000001" customHeight="1">
      <c r="A48" s="453" t="s">
        <v>608</v>
      </c>
      <c r="B48" s="454">
        <v>0</v>
      </c>
      <c r="C48" s="455">
        <v>0</v>
      </c>
      <c r="D48" s="454">
        <v>0</v>
      </c>
      <c r="E48" s="454">
        <v>0</v>
      </c>
      <c r="F48" s="454">
        <v>0</v>
      </c>
      <c r="G48" s="454">
        <v>0</v>
      </c>
      <c r="H48" s="458">
        <v>2</v>
      </c>
      <c r="I48" s="459">
        <v>39</v>
      </c>
      <c r="J48" s="458">
        <v>44</v>
      </c>
      <c r="K48" s="458">
        <v>4</v>
      </c>
      <c r="L48" s="458">
        <v>48</v>
      </c>
      <c r="M48" s="458">
        <v>574.20000000000005</v>
      </c>
      <c r="N48" s="456">
        <v>2</v>
      </c>
      <c r="O48" s="457">
        <v>39</v>
      </c>
      <c r="P48" s="456">
        <v>44</v>
      </c>
      <c r="Q48" s="456">
        <v>4</v>
      </c>
      <c r="R48" s="456">
        <v>48</v>
      </c>
      <c r="S48" s="456">
        <v>574.20000000000005</v>
      </c>
    </row>
    <row r="49" spans="1:19" ht="20.100000000000001" customHeight="1">
      <c r="A49" s="453" t="s">
        <v>610</v>
      </c>
      <c r="B49" s="454">
        <v>0</v>
      </c>
      <c r="C49" s="455">
        <v>0</v>
      </c>
      <c r="D49" s="454">
        <v>0</v>
      </c>
      <c r="E49" s="454">
        <v>0</v>
      </c>
      <c r="F49" s="454">
        <v>0</v>
      </c>
      <c r="G49" s="454">
        <v>0</v>
      </c>
      <c r="H49" s="458">
        <v>1</v>
      </c>
      <c r="I49" s="459">
        <v>180</v>
      </c>
      <c r="J49" s="458">
        <v>28</v>
      </c>
      <c r="K49" s="458">
        <v>15</v>
      </c>
      <c r="L49" s="458">
        <v>43</v>
      </c>
      <c r="M49" s="458">
        <v>4032.6</v>
      </c>
      <c r="N49" s="456">
        <v>1</v>
      </c>
      <c r="O49" s="457">
        <v>180</v>
      </c>
      <c r="P49" s="456">
        <v>28</v>
      </c>
      <c r="Q49" s="456">
        <v>15</v>
      </c>
      <c r="R49" s="456">
        <v>43</v>
      </c>
      <c r="S49" s="456">
        <v>4032.6</v>
      </c>
    </row>
    <row r="50" spans="1:19" ht="20.100000000000001" customHeight="1">
      <c r="A50" s="453" t="s">
        <v>619</v>
      </c>
      <c r="B50" s="454">
        <v>0</v>
      </c>
      <c r="C50" s="455">
        <v>0</v>
      </c>
      <c r="D50" s="454">
        <v>0</v>
      </c>
      <c r="E50" s="454">
        <v>0</v>
      </c>
      <c r="F50" s="454">
        <v>0</v>
      </c>
      <c r="G50" s="454">
        <v>0</v>
      </c>
      <c r="H50" s="454">
        <v>1</v>
      </c>
      <c r="I50" s="455">
        <v>44</v>
      </c>
      <c r="J50" s="454">
        <v>36</v>
      </c>
      <c r="K50" s="454">
        <v>32</v>
      </c>
      <c r="L50" s="454">
        <v>68</v>
      </c>
      <c r="M50" s="454">
        <v>477.99</v>
      </c>
      <c r="N50" s="456">
        <v>1</v>
      </c>
      <c r="O50" s="457">
        <v>44</v>
      </c>
      <c r="P50" s="456">
        <v>36</v>
      </c>
      <c r="Q50" s="456">
        <v>32</v>
      </c>
      <c r="R50" s="456">
        <v>68</v>
      </c>
      <c r="S50" s="456">
        <v>477.99</v>
      </c>
    </row>
    <row r="51" spans="1:19" ht="20.100000000000001" customHeight="1">
      <c r="A51" s="453" t="s">
        <v>123</v>
      </c>
      <c r="B51" s="454">
        <v>0</v>
      </c>
      <c r="C51" s="455">
        <v>0</v>
      </c>
      <c r="D51" s="454">
        <v>0</v>
      </c>
      <c r="E51" s="454">
        <v>0</v>
      </c>
      <c r="F51" s="454">
        <v>0</v>
      </c>
      <c r="G51" s="454">
        <v>0</v>
      </c>
      <c r="H51" s="454">
        <v>1</v>
      </c>
      <c r="I51" s="455">
        <v>31</v>
      </c>
      <c r="J51" s="454">
        <v>10</v>
      </c>
      <c r="K51" s="454">
        <v>0</v>
      </c>
      <c r="L51" s="454">
        <v>10</v>
      </c>
      <c r="M51" s="454">
        <v>94.3</v>
      </c>
      <c r="N51" s="456">
        <v>1</v>
      </c>
      <c r="O51" s="457">
        <v>31</v>
      </c>
      <c r="P51" s="456">
        <v>10</v>
      </c>
      <c r="Q51" s="456">
        <v>0</v>
      </c>
      <c r="R51" s="456">
        <v>10</v>
      </c>
      <c r="S51" s="456">
        <v>94.3</v>
      </c>
    </row>
    <row r="52" spans="1:19" ht="20.100000000000001" customHeight="1">
      <c r="A52" s="453" t="s">
        <v>137</v>
      </c>
      <c r="B52" s="454">
        <v>0</v>
      </c>
      <c r="C52" s="455">
        <v>0</v>
      </c>
      <c r="D52" s="454">
        <v>0</v>
      </c>
      <c r="E52" s="454">
        <v>0</v>
      </c>
      <c r="F52" s="454">
        <v>0</v>
      </c>
      <c r="G52" s="454">
        <v>0</v>
      </c>
      <c r="H52" s="458">
        <v>2</v>
      </c>
      <c r="I52" s="459">
        <v>67.400000000000006</v>
      </c>
      <c r="J52" s="458">
        <v>12</v>
      </c>
      <c r="K52" s="458">
        <v>18</v>
      </c>
      <c r="L52" s="458">
        <v>30</v>
      </c>
      <c r="M52" s="458">
        <v>972</v>
      </c>
      <c r="N52" s="456">
        <v>2</v>
      </c>
      <c r="O52" s="457">
        <v>67.400000000000006</v>
      </c>
      <c r="P52" s="456">
        <v>12</v>
      </c>
      <c r="Q52" s="456">
        <v>18</v>
      </c>
      <c r="R52" s="456">
        <v>30</v>
      </c>
      <c r="S52" s="456">
        <v>972</v>
      </c>
    </row>
    <row r="53" spans="1:19" ht="20.100000000000001" customHeight="1">
      <c r="A53" s="453" t="s">
        <v>38</v>
      </c>
      <c r="B53" s="454">
        <v>0</v>
      </c>
      <c r="C53" s="455">
        <v>0</v>
      </c>
      <c r="D53" s="454">
        <v>0</v>
      </c>
      <c r="E53" s="454">
        <v>0</v>
      </c>
      <c r="F53" s="454">
        <v>0</v>
      </c>
      <c r="G53" s="454">
        <v>0</v>
      </c>
      <c r="H53" s="454">
        <v>1</v>
      </c>
      <c r="I53" s="455">
        <v>19</v>
      </c>
      <c r="J53" s="454">
        <v>5</v>
      </c>
      <c r="K53" s="454">
        <v>0</v>
      </c>
      <c r="L53" s="454">
        <v>5</v>
      </c>
      <c r="M53" s="454">
        <v>145</v>
      </c>
      <c r="N53" s="456">
        <v>1</v>
      </c>
      <c r="O53" s="457">
        <v>19</v>
      </c>
      <c r="P53" s="456">
        <v>5</v>
      </c>
      <c r="Q53" s="456">
        <v>0</v>
      </c>
      <c r="R53" s="456">
        <v>5</v>
      </c>
      <c r="S53" s="456">
        <v>145</v>
      </c>
    </row>
    <row r="54" spans="1:19" ht="20.100000000000001" customHeight="1">
      <c r="A54" s="453" t="s">
        <v>66</v>
      </c>
      <c r="B54" s="454">
        <v>2</v>
      </c>
      <c r="C54" s="455">
        <v>14.73</v>
      </c>
      <c r="D54" s="454">
        <v>65</v>
      </c>
      <c r="E54" s="454">
        <v>4</v>
      </c>
      <c r="F54" s="454">
        <v>69</v>
      </c>
      <c r="G54" s="454">
        <v>139.5</v>
      </c>
      <c r="H54" s="454">
        <v>2</v>
      </c>
      <c r="I54" s="455">
        <v>82.8</v>
      </c>
      <c r="J54" s="454">
        <v>11</v>
      </c>
      <c r="K54" s="454">
        <v>14</v>
      </c>
      <c r="L54" s="454">
        <v>25</v>
      </c>
      <c r="M54" s="454">
        <v>550.13</v>
      </c>
      <c r="N54" s="456">
        <v>4</v>
      </c>
      <c r="O54" s="457">
        <v>97.53</v>
      </c>
      <c r="P54" s="456">
        <v>76</v>
      </c>
      <c r="Q54" s="456">
        <v>18</v>
      </c>
      <c r="R54" s="456">
        <v>94</v>
      </c>
      <c r="S54" s="456">
        <v>689.63</v>
      </c>
    </row>
    <row r="55" spans="1:19" ht="20.100000000000001" customHeight="1">
      <c r="A55" s="453">
        <v>69</v>
      </c>
      <c r="B55" s="454">
        <v>1</v>
      </c>
      <c r="C55" s="455">
        <v>3</v>
      </c>
      <c r="D55" s="454">
        <v>8</v>
      </c>
      <c r="E55" s="454">
        <v>2</v>
      </c>
      <c r="F55" s="454">
        <v>10</v>
      </c>
      <c r="G55" s="454">
        <v>50</v>
      </c>
      <c r="H55" s="454">
        <v>1</v>
      </c>
      <c r="I55" s="455">
        <v>6.98</v>
      </c>
      <c r="J55" s="454">
        <v>9</v>
      </c>
      <c r="K55" s="454">
        <v>1</v>
      </c>
      <c r="L55" s="454">
        <v>10</v>
      </c>
      <c r="M55" s="454">
        <v>170</v>
      </c>
      <c r="N55" s="456">
        <v>2</v>
      </c>
      <c r="O55" s="457">
        <v>9.98</v>
      </c>
      <c r="P55" s="456">
        <v>17</v>
      </c>
      <c r="Q55" s="456">
        <v>3</v>
      </c>
      <c r="R55" s="456">
        <v>20</v>
      </c>
      <c r="S55" s="456">
        <v>220</v>
      </c>
    </row>
    <row r="56" spans="1:19" ht="20.100000000000001" customHeight="1">
      <c r="A56" s="453">
        <v>70</v>
      </c>
      <c r="B56" s="454">
        <v>0</v>
      </c>
      <c r="C56" s="455">
        <v>0</v>
      </c>
      <c r="D56" s="454">
        <v>0</v>
      </c>
      <c r="E56" s="454">
        <v>0</v>
      </c>
      <c r="F56" s="454">
        <v>0</v>
      </c>
      <c r="G56" s="454">
        <v>0</v>
      </c>
      <c r="H56" s="454">
        <v>2</v>
      </c>
      <c r="I56" s="455">
        <v>39.539850999999999</v>
      </c>
      <c r="J56" s="454">
        <v>21</v>
      </c>
      <c r="K56" s="454">
        <v>2</v>
      </c>
      <c r="L56" s="454">
        <v>23</v>
      </c>
      <c r="M56" s="454">
        <v>644.70000000000005</v>
      </c>
      <c r="N56" s="456">
        <v>2</v>
      </c>
      <c r="O56" s="457">
        <v>39.539850999999999</v>
      </c>
      <c r="P56" s="456">
        <v>21</v>
      </c>
      <c r="Q56" s="456">
        <v>2</v>
      </c>
      <c r="R56" s="456">
        <v>23</v>
      </c>
      <c r="S56" s="456">
        <v>644.70000000000005</v>
      </c>
    </row>
    <row r="57" spans="1:19" ht="20.100000000000001" customHeight="1">
      <c r="A57" s="453" t="s">
        <v>34</v>
      </c>
      <c r="B57" s="454">
        <v>0</v>
      </c>
      <c r="C57" s="455">
        <v>0</v>
      </c>
      <c r="D57" s="454">
        <v>0</v>
      </c>
      <c r="E57" s="454">
        <v>0</v>
      </c>
      <c r="F57" s="454">
        <v>0</v>
      </c>
      <c r="G57" s="454">
        <v>0</v>
      </c>
      <c r="H57" s="454">
        <v>1</v>
      </c>
      <c r="I57" s="455">
        <v>106.3</v>
      </c>
      <c r="J57" s="454">
        <v>65</v>
      </c>
      <c r="K57" s="454">
        <v>321</v>
      </c>
      <c r="L57" s="454">
        <v>386</v>
      </c>
      <c r="M57" s="454">
        <v>103.322</v>
      </c>
      <c r="N57" s="456">
        <v>1</v>
      </c>
      <c r="O57" s="457">
        <v>106.3</v>
      </c>
      <c r="P57" s="456">
        <v>65</v>
      </c>
      <c r="Q57" s="456">
        <v>321</v>
      </c>
      <c r="R57" s="456">
        <v>386</v>
      </c>
      <c r="S57" s="456">
        <v>103.322</v>
      </c>
    </row>
    <row r="58" spans="1:19" ht="20.100000000000001" customHeight="1">
      <c r="A58" s="453" t="s">
        <v>654</v>
      </c>
      <c r="B58" s="454">
        <v>0</v>
      </c>
      <c r="C58" s="455">
        <v>0</v>
      </c>
      <c r="D58" s="454">
        <v>0</v>
      </c>
      <c r="E58" s="454">
        <v>0</v>
      </c>
      <c r="F58" s="454">
        <v>0</v>
      </c>
      <c r="G58" s="454">
        <v>0</v>
      </c>
      <c r="H58" s="454">
        <v>1</v>
      </c>
      <c r="I58" s="455">
        <v>2070</v>
      </c>
      <c r="J58" s="454">
        <v>110</v>
      </c>
      <c r="K58" s="454">
        <v>74</v>
      </c>
      <c r="L58" s="454">
        <v>184</v>
      </c>
      <c r="M58" s="454">
        <v>36309</v>
      </c>
      <c r="N58" s="456">
        <v>1</v>
      </c>
      <c r="O58" s="457">
        <v>2070</v>
      </c>
      <c r="P58" s="456">
        <v>110</v>
      </c>
      <c r="Q58" s="456">
        <v>74</v>
      </c>
      <c r="R58" s="456">
        <v>184</v>
      </c>
      <c r="S58" s="456">
        <v>36309</v>
      </c>
    </row>
    <row r="59" spans="1:19" ht="20.100000000000001" customHeight="1">
      <c r="A59" s="453" t="s">
        <v>45</v>
      </c>
      <c r="B59" s="454">
        <v>1</v>
      </c>
      <c r="C59" s="455">
        <v>7</v>
      </c>
      <c r="D59" s="454">
        <v>8</v>
      </c>
      <c r="E59" s="454">
        <v>2</v>
      </c>
      <c r="F59" s="454">
        <v>10</v>
      </c>
      <c r="G59" s="454">
        <v>55</v>
      </c>
      <c r="H59" s="454">
        <v>2</v>
      </c>
      <c r="I59" s="455">
        <v>25.5</v>
      </c>
      <c r="J59" s="454">
        <v>28</v>
      </c>
      <c r="K59" s="454">
        <v>14</v>
      </c>
      <c r="L59" s="454">
        <v>42</v>
      </c>
      <c r="M59" s="454">
        <v>301</v>
      </c>
      <c r="N59" s="456">
        <v>3</v>
      </c>
      <c r="O59" s="457">
        <v>32.5</v>
      </c>
      <c r="P59" s="456">
        <v>36</v>
      </c>
      <c r="Q59" s="456">
        <v>16</v>
      </c>
      <c r="R59" s="456">
        <v>52</v>
      </c>
      <c r="S59" s="456">
        <v>356</v>
      </c>
    </row>
    <row r="60" spans="1:19" ht="20.100000000000001" customHeight="1">
      <c r="A60" s="453" t="s">
        <v>91</v>
      </c>
      <c r="B60" s="454">
        <v>0</v>
      </c>
      <c r="C60" s="455">
        <v>0</v>
      </c>
      <c r="D60" s="454">
        <v>0</v>
      </c>
      <c r="E60" s="454">
        <v>0</v>
      </c>
      <c r="F60" s="454">
        <v>0</v>
      </c>
      <c r="G60" s="454">
        <v>0</v>
      </c>
      <c r="H60" s="454">
        <v>3</v>
      </c>
      <c r="I60" s="455">
        <v>155</v>
      </c>
      <c r="J60" s="454">
        <v>281</v>
      </c>
      <c r="K60" s="454">
        <v>95</v>
      </c>
      <c r="L60" s="454">
        <v>376</v>
      </c>
      <c r="M60" s="454">
        <v>7538.83</v>
      </c>
      <c r="N60" s="456">
        <v>3</v>
      </c>
      <c r="O60" s="457">
        <v>155</v>
      </c>
      <c r="P60" s="456">
        <v>281</v>
      </c>
      <c r="Q60" s="456">
        <v>95</v>
      </c>
      <c r="R60" s="456">
        <v>376</v>
      </c>
      <c r="S60" s="456">
        <v>7538.83</v>
      </c>
    </row>
    <row r="61" spans="1:19" ht="20.100000000000001" customHeight="1">
      <c r="A61" s="453" t="s">
        <v>104</v>
      </c>
      <c r="B61" s="454">
        <v>0</v>
      </c>
      <c r="C61" s="455">
        <v>0</v>
      </c>
      <c r="D61" s="454">
        <v>0</v>
      </c>
      <c r="E61" s="454">
        <v>0</v>
      </c>
      <c r="F61" s="454">
        <v>0</v>
      </c>
      <c r="G61" s="454">
        <v>0</v>
      </c>
      <c r="H61" s="454">
        <v>1</v>
      </c>
      <c r="I61" s="455">
        <v>46.228315000000002</v>
      </c>
      <c r="J61" s="454">
        <v>13</v>
      </c>
      <c r="K61" s="454">
        <v>20</v>
      </c>
      <c r="L61" s="454">
        <v>33</v>
      </c>
      <c r="M61" s="454">
        <v>171</v>
      </c>
      <c r="N61" s="456">
        <v>1</v>
      </c>
      <c r="O61" s="457">
        <v>46.228315000000002</v>
      </c>
      <c r="P61" s="456">
        <v>13</v>
      </c>
      <c r="Q61" s="456">
        <v>20</v>
      </c>
      <c r="R61" s="456">
        <v>33</v>
      </c>
      <c r="S61" s="456">
        <v>171</v>
      </c>
    </row>
    <row r="62" spans="1:19" ht="20.100000000000001" customHeight="1">
      <c r="A62" s="453">
        <v>86</v>
      </c>
      <c r="B62" s="454">
        <v>0</v>
      </c>
      <c r="C62" s="455">
        <v>0</v>
      </c>
      <c r="D62" s="454">
        <v>0</v>
      </c>
      <c r="E62" s="454">
        <v>0</v>
      </c>
      <c r="F62" s="454">
        <v>0</v>
      </c>
      <c r="G62" s="454">
        <v>0</v>
      </c>
      <c r="H62" s="454">
        <v>1</v>
      </c>
      <c r="I62" s="455">
        <v>0.64900000000000002</v>
      </c>
      <c r="J62" s="454">
        <v>21</v>
      </c>
      <c r="K62" s="454">
        <v>1</v>
      </c>
      <c r="L62" s="454">
        <v>22</v>
      </c>
      <c r="M62" s="454">
        <v>195.86</v>
      </c>
      <c r="N62" s="456">
        <v>1</v>
      </c>
      <c r="O62" s="457">
        <v>0.64900000000000002</v>
      </c>
      <c r="P62" s="456">
        <v>21</v>
      </c>
      <c r="Q62" s="456">
        <v>1</v>
      </c>
      <c r="R62" s="456">
        <v>22</v>
      </c>
      <c r="S62" s="456">
        <v>195.86</v>
      </c>
    </row>
    <row r="63" spans="1:19" ht="20.100000000000001" customHeight="1">
      <c r="A63" s="453" t="s">
        <v>707</v>
      </c>
      <c r="B63" s="454">
        <v>0</v>
      </c>
      <c r="C63" s="455">
        <v>0</v>
      </c>
      <c r="D63" s="454">
        <v>0</v>
      </c>
      <c r="E63" s="454">
        <v>0</v>
      </c>
      <c r="F63" s="454">
        <v>0</v>
      </c>
      <c r="G63" s="454">
        <v>0</v>
      </c>
      <c r="H63" s="454">
        <v>3</v>
      </c>
      <c r="I63" s="455">
        <v>193.63743400000001</v>
      </c>
      <c r="J63" s="454">
        <v>7</v>
      </c>
      <c r="K63" s="454">
        <v>0</v>
      </c>
      <c r="L63" s="454">
        <v>7</v>
      </c>
      <c r="M63" s="454">
        <v>18212.008000000002</v>
      </c>
      <c r="N63" s="456">
        <v>3</v>
      </c>
      <c r="O63" s="457">
        <v>193.63743400000001</v>
      </c>
      <c r="P63" s="456">
        <v>7</v>
      </c>
      <c r="Q63" s="456">
        <v>0</v>
      </c>
      <c r="R63" s="456">
        <v>7</v>
      </c>
      <c r="S63" s="456">
        <v>18212.008000000002</v>
      </c>
    </row>
    <row r="64" spans="1:19" ht="20.100000000000001" customHeight="1">
      <c r="A64" s="453" t="s">
        <v>26</v>
      </c>
      <c r="B64" s="454">
        <v>0</v>
      </c>
      <c r="C64" s="455">
        <v>0</v>
      </c>
      <c r="D64" s="454">
        <v>0</v>
      </c>
      <c r="E64" s="454">
        <v>0</v>
      </c>
      <c r="F64" s="454">
        <v>0</v>
      </c>
      <c r="G64" s="454">
        <v>0</v>
      </c>
      <c r="H64" s="454">
        <v>1</v>
      </c>
      <c r="I64" s="455">
        <v>2884</v>
      </c>
      <c r="J64" s="454">
        <v>101</v>
      </c>
      <c r="K64" s="454">
        <v>52</v>
      </c>
      <c r="L64" s="454">
        <v>153</v>
      </c>
      <c r="M64" s="454">
        <v>350889</v>
      </c>
      <c r="N64" s="456">
        <v>1</v>
      </c>
      <c r="O64" s="457">
        <v>2884</v>
      </c>
      <c r="P64" s="456">
        <v>101</v>
      </c>
      <c r="Q64" s="456">
        <v>52</v>
      </c>
      <c r="R64" s="456">
        <v>153</v>
      </c>
      <c r="S64" s="456">
        <v>350889</v>
      </c>
    </row>
    <row r="65" spans="1:19" ht="20.100000000000001" customHeight="1">
      <c r="A65" s="453">
        <v>89</v>
      </c>
      <c r="B65" s="454">
        <v>0</v>
      </c>
      <c r="C65" s="455">
        <v>0</v>
      </c>
      <c r="D65" s="454">
        <v>0</v>
      </c>
      <c r="E65" s="454">
        <v>0</v>
      </c>
      <c r="F65" s="454">
        <v>0</v>
      </c>
      <c r="G65" s="454">
        <v>0</v>
      </c>
      <c r="H65" s="454">
        <v>3</v>
      </c>
      <c r="I65" s="455">
        <v>1727.8</v>
      </c>
      <c r="J65" s="454">
        <v>30</v>
      </c>
      <c r="K65" s="454">
        <v>0</v>
      </c>
      <c r="L65" s="454">
        <v>30</v>
      </c>
      <c r="M65" s="454">
        <v>1236</v>
      </c>
      <c r="N65" s="456">
        <v>3</v>
      </c>
      <c r="O65" s="457">
        <v>1727.8</v>
      </c>
      <c r="P65" s="456">
        <v>30</v>
      </c>
      <c r="Q65" s="456">
        <v>0</v>
      </c>
      <c r="R65" s="456">
        <v>30</v>
      </c>
      <c r="S65" s="456">
        <v>1236</v>
      </c>
    </row>
    <row r="66" spans="1:19" ht="20.100000000000001" customHeight="1">
      <c r="A66" s="453">
        <v>90</v>
      </c>
      <c r="B66" s="454">
        <v>0</v>
      </c>
      <c r="C66" s="455">
        <v>0</v>
      </c>
      <c r="D66" s="454">
        <v>0</v>
      </c>
      <c r="E66" s="454">
        <v>0</v>
      </c>
      <c r="F66" s="454">
        <v>0</v>
      </c>
      <c r="G66" s="454">
        <v>0</v>
      </c>
      <c r="H66" s="454">
        <v>3</v>
      </c>
      <c r="I66" s="455">
        <v>123.5</v>
      </c>
      <c r="J66" s="454">
        <v>32</v>
      </c>
      <c r="K66" s="454">
        <v>2</v>
      </c>
      <c r="L66" s="454">
        <v>34</v>
      </c>
      <c r="M66" s="454">
        <v>9840.56</v>
      </c>
      <c r="N66" s="456">
        <v>3</v>
      </c>
      <c r="O66" s="457">
        <v>123.5</v>
      </c>
      <c r="P66" s="456">
        <v>32</v>
      </c>
      <c r="Q66" s="456">
        <v>2</v>
      </c>
      <c r="R66" s="456">
        <v>34</v>
      </c>
      <c r="S66" s="456">
        <v>9840.56</v>
      </c>
    </row>
    <row r="67" spans="1:19" ht="20.100000000000001" customHeight="1">
      <c r="A67" s="453" t="s">
        <v>714</v>
      </c>
      <c r="B67" s="454">
        <v>0</v>
      </c>
      <c r="C67" s="455">
        <v>0</v>
      </c>
      <c r="D67" s="454">
        <v>0</v>
      </c>
      <c r="E67" s="454">
        <v>0</v>
      </c>
      <c r="F67" s="454">
        <v>0</v>
      </c>
      <c r="G67" s="454">
        <v>0</v>
      </c>
      <c r="H67" s="454">
        <v>1</v>
      </c>
      <c r="I67" s="455">
        <v>40</v>
      </c>
      <c r="J67" s="454">
        <v>5</v>
      </c>
      <c r="K67" s="454">
        <v>5</v>
      </c>
      <c r="L67" s="454">
        <v>10</v>
      </c>
      <c r="M67" s="454">
        <v>281</v>
      </c>
      <c r="N67" s="456">
        <v>1</v>
      </c>
      <c r="O67" s="457">
        <v>40</v>
      </c>
      <c r="P67" s="456">
        <v>5</v>
      </c>
      <c r="Q67" s="456">
        <v>5</v>
      </c>
      <c r="R67" s="456">
        <v>10</v>
      </c>
      <c r="S67" s="456">
        <v>281</v>
      </c>
    </row>
    <row r="68" spans="1:19" ht="20.100000000000001" customHeight="1">
      <c r="A68" s="453">
        <v>92</v>
      </c>
      <c r="B68" s="454">
        <v>0</v>
      </c>
      <c r="C68" s="455">
        <v>0</v>
      </c>
      <c r="D68" s="454">
        <v>0</v>
      </c>
      <c r="E68" s="454">
        <v>0</v>
      </c>
      <c r="F68" s="454">
        <v>0</v>
      </c>
      <c r="G68" s="454">
        <v>0</v>
      </c>
      <c r="H68" s="458">
        <v>5</v>
      </c>
      <c r="I68" s="459">
        <v>311.8</v>
      </c>
      <c r="J68" s="458">
        <v>46</v>
      </c>
      <c r="K68" s="458">
        <v>45</v>
      </c>
      <c r="L68" s="458">
        <v>91</v>
      </c>
      <c r="M68" s="458">
        <v>1338.2</v>
      </c>
      <c r="N68" s="456">
        <v>5</v>
      </c>
      <c r="O68" s="457">
        <v>311.8</v>
      </c>
      <c r="P68" s="456">
        <v>46</v>
      </c>
      <c r="Q68" s="456">
        <v>45</v>
      </c>
      <c r="R68" s="456">
        <v>91</v>
      </c>
      <c r="S68" s="456">
        <v>1338.2</v>
      </c>
    </row>
    <row r="69" spans="1:19" ht="20.100000000000001" customHeight="1">
      <c r="A69" s="453" t="s">
        <v>36</v>
      </c>
      <c r="B69" s="454">
        <v>0</v>
      </c>
      <c r="C69" s="455">
        <v>0</v>
      </c>
      <c r="D69" s="454">
        <v>0</v>
      </c>
      <c r="E69" s="454">
        <v>0</v>
      </c>
      <c r="F69" s="454">
        <v>0</v>
      </c>
      <c r="G69" s="454">
        <v>0</v>
      </c>
      <c r="H69" s="454">
        <v>9</v>
      </c>
      <c r="I69" s="455">
        <v>487.97709900000001</v>
      </c>
      <c r="J69" s="454">
        <v>177</v>
      </c>
      <c r="K69" s="454">
        <v>65</v>
      </c>
      <c r="L69" s="454">
        <v>242</v>
      </c>
      <c r="M69" s="454">
        <v>940.26</v>
      </c>
      <c r="N69" s="456">
        <v>9</v>
      </c>
      <c r="O69" s="457">
        <v>487.97709900000001</v>
      </c>
      <c r="P69" s="456">
        <v>177</v>
      </c>
      <c r="Q69" s="456">
        <v>65</v>
      </c>
      <c r="R69" s="456">
        <v>242</v>
      </c>
      <c r="S69" s="456">
        <v>940.26</v>
      </c>
    </row>
    <row r="70" spans="1:19" ht="20.100000000000001" customHeight="1">
      <c r="A70" s="453" t="s">
        <v>723</v>
      </c>
      <c r="B70" s="454">
        <v>0</v>
      </c>
      <c r="C70" s="455">
        <v>0</v>
      </c>
      <c r="D70" s="454">
        <v>0</v>
      </c>
      <c r="E70" s="454">
        <v>0</v>
      </c>
      <c r="F70" s="454">
        <v>0</v>
      </c>
      <c r="G70" s="454">
        <v>0</v>
      </c>
      <c r="H70" s="454">
        <v>1</v>
      </c>
      <c r="I70" s="455">
        <v>20</v>
      </c>
      <c r="J70" s="454">
        <v>19</v>
      </c>
      <c r="K70" s="454">
        <v>4</v>
      </c>
      <c r="L70" s="454">
        <v>23</v>
      </c>
      <c r="M70" s="454">
        <v>122.5</v>
      </c>
      <c r="N70" s="456">
        <v>1</v>
      </c>
      <c r="O70" s="457">
        <v>20</v>
      </c>
      <c r="P70" s="456">
        <v>19</v>
      </c>
      <c r="Q70" s="456">
        <v>4</v>
      </c>
      <c r="R70" s="456">
        <v>23</v>
      </c>
      <c r="S70" s="456">
        <v>122.5</v>
      </c>
    </row>
    <row r="71" spans="1:19" ht="20.100000000000001" customHeight="1">
      <c r="A71" s="453">
        <v>105</v>
      </c>
      <c r="B71" s="454">
        <v>0</v>
      </c>
      <c r="C71" s="455">
        <v>0</v>
      </c>
      <c r="D71" s="454">
        <v>0</v>
      </c>
      <c r="E71" s="454">
        <v>0</v>
      </c>
      <c r="F71" s="454">
        <v>0</v>
      </c>
      <c r="G71" s="454">
        <v>0</v>
      </c>
      <c r="H71" s="454">
        <v>14</v>
      </c>
      <c r="I71" s="455">
        <v>254.56</v>
      </c>
      <c r="J71" s="454">
        <v>220</v>
      </c>
      <c r="K71" s="454">
        <v>119</v>
      </c>
      <c r="L71" s="454">
        <v>339</v>
      </c>
      <c r="M71" s="454">
        <v>3609.5</v>
      </c>
      <c r="N71" s="456">
        <v>14</v>
      </c>
      <c r="O71" s="457">
        <v>254.56</v>
      </c>
      <c r="P71" s="456">
        <v>220</v>
      </c>
      <c r="Q71" s="456">
        <v>119</v>
      </c>
      <c r="R71" s="456">
        <v>339</v>
      </c>
      <c r="S71" s="456">
        <v>3609.5</v>
      </c>
    </row>
    <row r="72" spans="1:19" ht="20.100000000000001" customHeight="1">
      <c r="A72" s="453">
        <v>106</v>
      </c>
      <c r="B72" s="454">
        <v>0</v>
      </c>
      <c r="C72" s="455">
        <v>0</v>
      </c>
      <c r="D72" s="454">
        <v>0</v>
      </c>
      <c r="E72" s="454">
        <v>0</v>
      </c>
      <c r="F72" s="454">
        <v>0</v>
      </c>
      <c r="G72" s="454">
        <v>0</v>
      </c>
      <c r="H72" s="454">
        <v>3</v>
      </c>
      <c r="I72" s="455">
        <v>367.5</v>
      </c>
      <c r="J72" s="454">
        <v>49</v>
      </c>
      <c r="K72" s="454">
        <v>28</v>
      </c>
      <c r="L72" s="454">
        <v>77</v>
      </c>
      <c r="M72" s="454">
        <v>8634.68</v>
      </c>
      <c r="N72" s="456">
        <v>3</v>
      </c>
      <c r="O72" s="457">
        <v>367.5</v>
      </c>
      <c r="P72" s="456">
        <v>49</v>
      </c>
      <c r="Q72" s="456">
        <v>28</v>
      </c>
      <c r="R72" s="456">
        <v>77</v>
      </c>
      <c r="S72" s="456">
        <v>8634.68</v>
      </c>
    </row>
    <row r="73" spans="1:19" ht="20.100000000000001" customHeight="1">
      <c r="A73" s="462" t="s">
        <v>178</v>
      </c>
      <c r="B73" s="463">
        <v>11</v>
      </c>
      <c r="C73" s="464">
        <v>104.895752</v>
      </c>
      <c r="D73" s="463">
        <v>179</v>
      </c>
      <c r="E73" s="463">
        <v>150</v>
      </c>
      <c r="F73" s="463">
        <v>329</v>
      </c>
      <c r="G73" s="463">
        <v>651.51</v>
      </c>
      <c r="H73" s="465">
        <v>171</v>
      </c>
      <c r="I73" s="466">
        <v>13262.861201999998</v>
      </c>
      <c r="J73" s="465">
        <v>2777</v>
      </c>
      <c r="K73" s="465">
        <v>1771</v>
      </c>
      <c r="L73" s="465">
        <v>4548</v>
      </c>
      <c r="M73" s="465">
        <v>502435.03399999999</v>
      </c>
      <c r="N73" s="465">
        <v>182</v>
      </c>
      <c r="O73" s="466">
        <v>13434.600953999998</v>
      </c>
      <c r="P73" s="465">
        <v>2956</v>
      </c>
      <c r="Q73" s="465">
        <v>1913</v>
      </c>
      <c r="R73" s="465">
        <v>4869</v>
      </c>
      <c r="S73" s="465">
        <v>503155.58399999997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7.874015748031496E-2" top="0.62992125984251968" bottom="0.59055118110236227" header="0.31496062992125984" footer="0.31496062992125984"/>
  <pageSetup paperSize="9" firstPageNumber="11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workbookViewId="0">
      <selection activeCell="K105" sqref="K105"/>
    </sheetView>
  </sheetViews>
  <sheetFormatPr defaultColWidth="9.125" defaultRowHeight="21.95" customHeight="1"/>
  <cols>
    <col min="1" max="1" width="13.875" style="16" customWidth="1"/>
    <col min="2" max="2" width="6" style="120" bestFit="1" customWidth="1"/>
    <col min="3" max="3" width="66.625" style="16" customWidth="1"/>
    <col min="4" max="4" width="6" style="50" customWidth="1"/>
    <col min="5" max="5" width="10" style="51" bestFit="1" customWidth="1"/>
    <col min="6" max="8" width="6.125" style="50" bestFit="1" customWidth="1"/>
    <col min="9" max="9" width="10.125" style="51" bestFit="1" customWidth="1"/>
    <col min="10" max="16384" width="9.125" style="16"/>
  </cols>
  <sheetData>
    <row r="1" spans="1:9" ht="25.5" customHeight="1">
      <c r="A1" s="822" t="s">
        <v>1007</v>
      </c>
      <c r="B1" s="822"/>
      <c r="C1" s="822"/>
      <c r="D1" s="822"/>
      <c r="E1" s="822"/>
      <c r="F1" s="822"/>
      <c r="G1" s="822"/>
      <c r="H1" s="822"/>
      <c r="I1" s="822"/>
    </row>
    <row r="2" spans="1:9" ht="20.100000000000001" customHeight="1">
      <c r="A2" s="815" t="s">
        <v>266</v>
      </c>
      <c r="B2" s="302" t="s">
        <v>267</v>
      </c>
      <c r="C2" s="817" t="s">
        <v>188</v>
      </c>
      <c r="D2" s="121" t="s">
        <v>179</v>
      </c>
      <c r="E2" s="122" t="s">
        <v>182</v>
      </c>
      <c r="F2" s="819" t="s">
        <v>183</v>
      </c>
      <c r="G2" s="820"/>
      <c r="H2" s="821"/>
      <c r="I2" s="669" t="s">
        <v>243</v>
      </c>
    </row>
    <row r="3" spans="1:9" ht="18.95" customHeight="1">
      <c r="A3" s="816"/>
      <c r="B3" s="303" t="s">
        <v>934</v>
      </c>
      <c r="C3" s="818"/>
      <c r="D3" s="123" t="s">
        <v>184</v>
      </c>
      <c r="E3" s="124" t="s">
        <v>185</v>
      </c>
      <c r="F3" s="125" t="s">
        <v>186</v>
      </c>
      <c r="G3" s="125" t="s">
        <v>187</v>
      </c>
      <c r="H3" s="126" t="s">
        <v>178</v>
      </c>
      <c r="I3" s="670" t="s">
        <v>244</v>
      </c>
    </row>
    <row r="4" spans="1:9" ht="18.95" customHeight="1">
      <c r="A4" s="646" t="s">
        <v>124</v>
      </c>
      <c r="B4" s="647" t="s">
        <v>83</v>
      </c>
      <c r="C4" s="648" t="s">
        <v>881</v>
      </c>
      <c r="D4" s="649">
        <v>1</v>
      </c>
      <c r="E4" s="664">
        <v>14</v>
      </c>
      <c r="F4" s="677">
        <v>5</v>
      </c>
      <c r="G4" s="678">
        <v>0</v>
      </c>
      <c r="H4" s="677">
        <v>5</v>
      </c>
      <c r="I4" s="671">
        <v>213</v>
      </c>
    </row>
    <row r="5" spans="1:9" ht="18.95" customHeight="1">
      <c r="A5" s="650"/>
      <c r="B5" s="651">
        <v>92</v>
      </c>
      <c r="C5" s="151" t="s">
        <v>174</v>
      </c>
      <c r="D5" s="652">
        <v>1</v>
      </c>
      <c r="E5" s="665">
        <v>100.3</v>
      </c>
      <c r="F5" s="432">
        <v>10</v>
      </c>
      <c r="G5" s="679">
        <v>20</v>
      </c>
      <c r="H5" s="432">
        <v>30</v>
      </c>
      <c r="I5" s="672">
        <v>282.5</v>
      </c>
    </row>
    <row r="6" spans="1:9" ht="18.95" customHeight="1">
      <c r="A6" s="646" t="s">
        <v>60</v>
      </c>
      <c r="B6" s="647" t="s">
        <v>45</v>
      </c>
      <c r="C6" s="648" t="s">
        <v>924</v>
      </c>
      <c r="D6" s="649">
        <v>1</v>
      </c>
      <c r="E6" s="664">
        <v>7</v>
      </c>
      <c r="F6" s="677">
        <v>8</v>
      </c>
      <c r="G6" s="678">
        <v>2</v>
      </c>
      <c r="H6" s="677">
        <v>10</v>
      </c>
      <c r="I6" s="671">
        <v>55</v>
      </c>
    </row>
    <row r="7" spans="1:9" ht="18.95" customHeight="1">
      <c r="A7" s="650"/>
      <c r="B7" s="651" t="s">
        <v>36</v>
      </c>
      <c r="C7" s="151" t="s">
        <v>175</v>
      </c>
      <c r="D7" s="652">
        <v>2</v>
      </c>
      <c r="E7" s="665">
        <v>110.5</v>
      </c>
      <c r="F7" s="432">
        <v>25</v>
      </c>
      <c r="G7" s="679">
        <v>2</v>
      </c>
      <c r="H7" s="432">
        <v>27</v>
      </c>
      <c r="I7" s="672">
        <v>168.72</v>
      </c>
    </row>
    <row r="8" spans="1:9" ht="18.95" customHeight="1">
      <c r="A8" s="653"/>
      <c r="B8" s="654" t="s">
        <v>113</v>
      </c>
      <c r="C8" s="655" t="s">
        <v>152</v>
      </c>
      <c r="D8" s="656">
        <v>1</v>
      </c>
      <c r="E8" s="666">
        <v>16.399999999999999</v>
      </c>
      <c r="F8" s="680">
        <v>10</v>
      </c>
      <c r="G8" s="681">
        <v>5</v>
      </c>
      <c r="H8" s="680">
        <v>15</v>
      </c>
      <c r="I8" s="673">
        <v>60.14</v>
      </c>
    </row>
    <row r="9" spans="1:9" ht="18.95" customHeight="1">
      <c r="A9" s="650" t="s">
        <v>131</v>
      </c>
      <c r="B9" s="651" t="s">
        <v>318</v>
      </c>
      <c r="C9" s="151" t="s">
        <v>850</v>
      </c>
      <c r="D9" s="652">
        <v>1</v>
      </c>
      <c r="E9" s="665">
        <v>54.819577000000002</v>
      </c>
      <c r="F9" s="432">
        <v>4</v>
      </c>
      <c r="G9" s="679">
        <v>3</v>
      </c>
      <c r="H9" s="432">
        <v>7</v>
      </c>
      <c r="I9" s="672">
        <v>183.25</v>
      </c>
    </row>
    <row r="10" spans="1:9" ht="18.95" customHeight="1">
      <c r="A10" s="650"/>
      <c r="B10" s="651">
        <v>105</v>
      </c>
      <c r="C10" s="151" t="s">
        <v>176</v>
      </c>
      <c r="D10" s="652">
        <v>1</v>
      </c>
      <c r="E10" s="665">
        <v>6.5</v>
      </c>
      <c r="F10" s="432">
        <v>5</v>
      </c>
      <c r="G10" s="679">
        <v>10</v>
      </c>
      <c r="H10" s="432">
        <v>15</v>
      </c>
      <c r="I10" s="672">
        <v>153</v>
      </c>
    </row>
    <row r="11" spans="1:9" ht="18.95" customHeight="1">
      <c r="A11" s="650"/>
      <c r="B11" s="651" t="s">
        <v>83</v>
      </c>
      <c r="C11" s="151" t="s">
        <v>881</v>
      </c>
      <c r="D11" s="652">
        <v>1</v>
      </c>
      <c r="E11" s="665">
        <v>15</v>
      </c>
      <c r="F11" s="432">
        <v>5</v>
      </c>
      <c r="G11" s="679">
        <v>0</v>
      </c>
      <c r="H11" s="432">
        <v>5</v>
      </c>
      <c r="I11" s="672">
        <v>169.63</v>
      </c>
    </row>
    <row r="12" spans="1:9" ht="18.95" customHeight="1">
      <c r="A12" s="646" t="s">
        <v>112</v>
      </c>
      <c r="B12" s="647" t="s">
        <v>28</v>
      </c>
      <c r="C12" s="648" t="s">
        <v>917</v>
      </c>
      <c r="D12" s="649">
        <v>1</v>
      </c>
      <c r="E12" s="664">
        <v>27.5</v>
      </c>
      <c r="F12" s="677">
        <v>5</v>
      </c>
      <c r="G12" s="678">
        <v>2</v>
      </c>
      <c r="H12" s="677">
        <v>7</v>
      </c>
      <c r="I12" s="671">
        <v>257.60000000000002</v>
      </c>
    </row>
    <row r="13" spans="1:9" ht="18.95" customHeight="1">
      <c r="A13" s="650"/>
      <c r="B13" s="651">
        <v>14</v>
      </c>
      <c r="C13" s="151" t="s">
        <v>876</v>
      </c>
      <c r="D13" s="652">
        <v>1</v>
      </c>
      <c r="E13" s="665">
        <v>26.5</v>
      </c>
      <c r="F13" s="432">
        <v>10</v>
      </c>
      <c r="G13" s="679">
        <v>0</v>
      </c>
      <c r="H13" s="432">
        <v>10</v>
      </c>
      <c r="I13" s="672">
        <v>952.5</v>
      </c>
    </row>
    <row r="14" spans="1:9" ht="18.95" customHeight="1">
      <c r="A14" s="653"/>
      <c r="B14" s="654" t="s">
        <v>96</v>
      </c>
      <c r="C14" s="655" t="s">
        <v>144</v>
      </c>
      <c r="D14" s="656">
        <v>1</v>
      </c>
      <c r="E14" s="666">
        <v>171.8</v>
      </c>
      <c r="F14" s="680">
        <v>25</v>
      </c>
      <c r="G14" s="681">
        <v>70</v>
      </c>
      <c r="H14" s="680">
        <v>95</v>
      </c>
      <c r="I14" s="673">
        <v>300.87</v>
      </c>
    </row>
    <row r="15" spans="1:9" ht="18.95" customHeight="1">
      <c r="A15" s="650" t="s">
        <v>857</v>
      </c>
      <c r="B15" s="651">
        <v>37</v>
      </c>
      <c r="C15" s="151" t="s">
        <v>158</v>
      </c>
      <c r="D15" s="652">
        <v>1</v>
      </c>
      <c r="E15" s="665">
        <v>2.2000000000000002</v>
      </c>
      <c r="F15" s="432">
        <v>30</v>
      </c>
      <c r="G15" s="679">
        <v>15</v>
      </c>
      <c r="H15" s="432">
        <v>45</v>
      </c>
      <c r="I15" s="672">
        <v>210.28</v>
      </c>
    </row>
    <row r="16" spans="1:9" ht="18.95" customHeight="1">
      <c r="A16" s="650"/>
      <c r="B16" s="651">
        <v>90</v>
      </c>
      <c r="C16" s="151" t="s">
        <v>819</v>
      </c>
      <c r="D16" s="652">
        <v>1</v>
      </c>
      <c r="E16" s="665">
        <v>48</v>
      </c>
      <c r="F16" s="432">
        <v>12</v>
      </c>
      <c r="G16" s="679">
        <v>2</v>
      </c>
      <c r="H16" s="432">
        <v>14</v>
      </c>
      <c r="I16" s="672">
        <v>256.13</v>
      </c>
    </row>
    <row r="17" spans="1:9" ht="18.95" customHeight="1">
      <c r="A17" s="650"/>
      <c r="B17" s="651">
        <v>89</v>
      </c>
      <c r="C17" s="151" t="s">
        <v>925</v>
      </c>
      <c r="D17" s="652">
        <v>1</v>
      </c>
      <c r="E17" s="665">
        <v>579.6</v>
      </c>
      <c r="F17" s="432">
        <v>10</v>
      </c>
      <c r="G17" s="679">
        <v>0</v>
      </c>
      <c r="H17" s="432">
        <v>10</v>
      </c>
      <c r="I17" s="672">
        <v>412</v>
      </c>
    </row>
    <row r="18" spans="1:9" ht="18.95" customHeight="1">
      <c r="A18" s="646" t="s">
        <v>129</v>
      </c>
      <c r="B18" s="647" t="s">
        <v>57</v>
      </c>
      <c r="C18" s="648" t="s">
        <v>916</v>
      </c>
      <c r="D18" s="649">
        <v>1</v>
      </c>
      <c r="E18" s="664">
        <v>13</v>
      </c>
      <c r="F18" s="677">
        <v>6</v>
      </c>
      <c r="G18" s="678">
        <v>4</v>
      </c>
      <c r="H18" s="677">
        <v>10</v>
      </c>
      <c r="I18" s="671">
        <v>475</v>
      </c>
    </row>
    <row r="19" spans="1:9" ht="18.95" customHeight="1">
      <c r="A19" s="650"/>
      <c r="B19" s="651" t="s">
        <v>69</v>
      </c>
      <c r="C19" s="151" t="s">
        <v>161</v>
      </c>
      <c r="D19" s="652">
        <v>1</v>
      </c>
      <c r="E19" s="665">
        <v>1</v>
      </c>
      <c r="F19" s="432">
        <v>7</v>
      </c>
      <c r="G19" s="679">
        <v>3</v>
      </c>
      <c r="H19" s="432">
        <v>10</v>
      </c>
      <c r="I19" s="672">
        <v>198</v>
      </c>
    </row>
    <row r="20" spans="1:9" ht="18.95" customHeight="1">
      <c r="A20" s="650"/>
      <c r="B20" s="651" t="s">
        <v>137</v>
      </c>
      <c r="C20" s="151" t="s">
        <v>170</v>
      </c>
      <c r="D20" s="652">
        <v>1</v>
      </c>
      <c r="E20" s="665">
        <v>39</v>
      </c>
      <c r="F20" s="432">
        <v>8</v>
      </c>
      <c r="G20" s="679">
        <v>7</v>
      </c>
      <c r="H20" s="432">
        <v>15</v>
      </c>
      <c r="I20" s="672">
        <v>492</v>
      </c>
    </row>
    <row r="21" spans="1:9" ht="18.95" customHeight="1">
      <c r="A21" s="653"/>
      <c r="B21" s="654" t="s">
        <v>608</v>
      </c>
      <c r="C21" s="655" t="s">
        <v>609</v>
      </c>
      <c r="D21" s="656">
        <v>1</v>
      </c>
      <c r="E21" s="666">
        <v>33</v>
      </c>
      <c r="F21" s="680">
        <v>34</v>
      </c>
      <c r="G21" s="681">
        <v>4</v>
      </c>
      <c r="H21" s="680">
        <v>38</v>
      </c>
      <c r="I21" s="673">
        <v>485</v>
      </c>
    </row>
    <row r="22" spans="1:9" ht="18.95" customHeight="1">
      <c r="A22" s="650" t="s">
        <v>44</v>
      </c>
      <c r="B22" s="651" t="s">
        <v>654</v>
      </c>
      <c r="C22" s="151" t="s">
        <v>997</v>
      </c>
      <c r="D22" s="652">
        <v>1</v>
      </c>
      <c r="E22" s="665">
        <v>2070</v>
      </c>
      <c r="F22" s="432">
        <v>110</v>
      </c>
      <c r="G22" s="679">
        <v>74</v>
      </c>
      <c r="H22" s="432">
        <v>184</v>
      </c>
      <c r="I22" s="672">
        <v>36309</v>
      </c>
    </row>
    <row r="23" spans="1:9" ht="18.95" customHeight="1">
      <c r="A23" s="650"/>
      <c r="B23" s="651" t="s">
        <v>358</v>
      </c>
      <c r="C23" s="151" t="s">
        <v>359</v>
      </c>
      <c r="D23" s="652">
        <v>1</v>
      </c>
      <c r="E23" s="665">
        <v>1.7</v>
      </c>
      <c r="F23" s="432">
        <v>3</v>
      </c>
      <c r="G23" s="679">
        <v>17</v>
      </c>
      <c r="H23" s="432">
        <v>20</v>
      </c>
      <c r="I23" s="672">
        <v>70</v>
      </c>
    </row>
    <row r="24" spans="1:9" ht="18.95" customHeight="1">
      <c r="A24" s="650"/>
      <c r="B24" s="651">
        <v>105</v>
      </c>
      <c r="C24" s="151" t="s">
        <v>176</v>
      </c>
      <c r="D24" s="652">
        <v>2</v>
      </c>
      <c r="E24" s="665">
        <v>26.8</v>
      </c>
      <c r="F24" s="432">
        <v>21</v>
      </c>
      <c r="G24" s="679">
        <v>9</v>
      </c>
      <c r="H24" s="432">
        <v>30</v>
      </c>
      <c r="I24" s="672">
        <v>364</v>
      </c>
    </row>
    <row r="25" spans="1:9" ht="18.95" customHeight="1">
      <c r="A25" s="650"/>
      <c r="B25" s="651" t="s">
        <v>32</v>
      </c>
      <c r="C25" s="151" t="s">
        <v>145</v>
      </c>
      <c r="D25" s="652">
        <v>1</v>
      </c>
      <c r="E25" s="665">
        <v>3.1</v>
      </c>
      <c r="F25" s="432">
        <v>10</v>
      </c>
      <c r="G25" s="679">
        <v>10</v>
      </c>
      <c r="H25" s="432">
        <v>20</v>
      </c>
      <c r="I25" s="672">
        <v>496.74</v>
      </c>
    </row>
    <row r="26" spans="1:9" ht="18.95" customHeight="1">
      <c r="A26" s="650"/>
      <c r="B26" s="651" t="s">
        <v>45</v>
      </c>
      <c r="C26" s="151" t="s">
        <v>924</v>
      </c>
      <c r="D26" s="652">
        <v>1</v>
      </c>
      <c r="E26" s="665">
        <v>19</v>
      </c>
      <c r="F26" s="432">
        <v>8</v>
      </c>
      <c r="G26" s="679">
        <v>14</v>
      </c>
      <c r="H26" s="432">
        <v>22</v>
      </c>
      <c r="I26" s="672">
        <v>147</v>
      </c>
    </row>
    <row r="27" spans="1:9" ht="18.95" customHeight="1">
      <c r="A27" s="650"/>
      <c r="B27" s="651">
        <v>106</v>
      </c>
      <c r="C27" s="151" t="s">
        <v>177</v>
      </c>
      <c r="D27" s="652">
        <v>1</v>
      </c>
      <c r="E27" s="665">
        <v>300</v>
      </c>
      <c r="F27" s="432">
        <v>35</v>
      </c>
      <c r="G27" s="679">
        <v>15</v>
      </c>
      <c r="H27" s="432">
        <v>50</v>
      </c>
      <c r="I27" s="672">
        <v>8200</v>
      </c>
    </row>
    <row r="28" spans="1:9" ht="18.95" customHeight="1">
      <c r="A28" s="650"/>
      <c r="B28" s="651" t="s">
        <v>104</v>
      </c>
      <c r="C28" s="151" t="s">
        <v>918</v>
      </c>
      <c r="D28" s="652">
        <v>1</v>
      </c>
      <c r="E28" s="665">
        <v>46.228315000000002</v>
      </c>
      <c r="F28" s="432">
        <v>13</v>
      </c>
      <c r="G28" s="679">
        <v>20</v>
      </c>
      <c r="H28" s="432">
        <v>33</v>
      </c>
      <c r="I28" s="672">
        <v>171</v>
      </c>
    </row>
    <row r="29" spans="1:9" ht="18.95" customHeight="1">
      <c r="A29" s="650"/>
      <c r="B29" s="651" t="s">
        <v>707</v>
      </c>
      <c r="C29" s="151" t="s">
        <v>998</v>
      </c>
      <c r="D29" s="652">
        <v>1</v>
      </c>
      <c r="E29" s="665">
        <v>41.687434000000003</v>
      </c>
      <c r="F29" s="432">
        <v>1</v>
      </c>
      <c r="G29" s="679">
        <v>0</v>
      </c>
      <c r="H29" s="432">
        <v>1</v>
      </c>
      <c r="I29" s="672">
        <v>4999.79</v>
      </c>
    </row>
    <row r="30" spans="1:9" ht="18.95" customHeight="1">
      <c r="A30" s="650"/>
      <c r="B30" s="651" t="s">
        <v>91</v>
      </c>
      <c r="C30" s="151" t="s">
        <v>173</v>
      </c>
      <c r="D30" s="652">
        <v>1</v>
      </c>
      <c r="E30" s="665">
        <v>60</v>
      </c>
      <c r="F30" s="432">
        <v>30</v>
      </c>
      <c r="G30" s="679">
        <v>20</v>
      </c>
      <c r="H30" s="432">
        <v>50</v>
      </c>
      <c r="I30" s="672">
        <v>1286.8599999999999</v>
      </c>
    </row>
    <row r="31" spans="1:9" ht="18.95" customHeight="1">
      <c r="A31" s="650"/>
      <c r="B31" s="651" t="s">
        <v>71</v>
      </c>
      <c r="C31" s="151" t="s">
        <v>142</v>
      </c>
      <c r="D31" s="652">
        <v>1</v>
      </c>
      <c r="E31" s="665">
        <v>2</v>
      </c>
      <c r="F31" s="432">
        <v>3</v>
      </c>
      <c r="G31" s="679">
        <v>1</v>
      </c>
      <c r="H31" s="432">
        <v>4</v>
      </c>
      <c r="I31" s="672">
        <v>490</v>
      </c>
    </row>
    <row r="32" spans="1:9" ht="18.95" customHeight="1">
      <c r="A32" s="650"/>
      <c r="B32" s="651">
        <v>39</v>
      </c>
      <c r="C32" s="151" t="s">
        <v>879</v>
      </c>
      <c r="D32" s="652">
        <v>1</v>
      </c>
      <c r="E32" s="665">
        <v>402</v>
      </c>
      <c r="F32" s="432">
        <v>100</v>
      </c>
      <c r="G32" s="679">
        <v>81</v>
      </c>
      <c r="H32" s="432">
        <v>181</v>
      </c>
      <c r="I32" s="672">
        <v>175.55</v>
      </c>
    </row>
    <row r="33" spans="1:9" ht="18.95" customHeight="1">
      <c r="A33" s="646" t="s">
        <v>31</v>
      </c>
      <c r="B33" s="647" t="s">
        <v>576</v>
      </c>
      <c r="C33" s="648" t="s">
        <v>577</v>
      </c>
      <c r="D33" s="649">
        <v>1</v>
      </c>
      <c r="E33" s="664">
        <v>5.3657519999999996</v>
      </c>
      <c r="F33" s="677">
        <v>8</v>
      </c>
      <c r="G33" s="678">
        <v>14</v>
      </c>
      <c r="H33" s="677">
        <v>22</v>
      </c>
      <c r="I33" s="671">
        <v>54.5</v>
      </c>
    </row>
    <row r="34" spans="1:9" ht="18.95" customHeight="1">
      <c r="A34" s="650"/>
      <c r="B34" s="651">
        <v>24</v>
      </c>
      <c r="C34" s="151" t="s">
        <v>999</v>
      </c>
      <c r="D34" s="652">
        <v>1</v>
      </c>
      <c r="E34" s="665">
        <v>4.8</v>
      </c>
      <c r="F34" s="432">
        <v>7</v>
      </c>
      <c r="G34" s="679">
        <v>28</v>
      </c>
      <c r="H34" s="432">
        <v>35</v>
      </c>
      <c r="I34" s="672">
        <v>72.87</v>
      </c>
    </row>
    <row r="35" spans="1:9" ht="18.95" customHeight="1">
      <c r="A35" s="650"/>
      <c r="B35" s="651" t="s">
        <v>36</v>
      </c>
      <c r="C35" s="151" t="s">
        <v>175</v>
      </c>
      <c r="D35" s="652">
        <v>1</v>
      </c>
      <c r="E35" s="665">
        <v>28.18</v>
      </c>
      <c r="F35" s="432">
        <v>17</v>
      </c>
      <c r="G35" s="679">
        <v>11</v>
      </c>
      <c r="H35" s="432">
        <v>28</v>
      </c>
      <c r="I35" s="672">
        <v>80</v>
      </c>
    </row>
    <row r="36" spans="1:9" ht="18.95" customHeight="1">
      <c r="A36" s="650"/>
      <c r="B36" s="651">
        <v>61</v>
      </c>
      <c r="C36" s="151" t="s">
        <v>919</v>
      </c>
      <c r="D36" s="652">
        <v>2</v>
      </c>
      <c r="E36" s="665">
        <v>64</v>
      </c>
      <c r="F36" s="432">
        <v>24</v>
      </c>
      <c r="G36" s="679">
        <v>4</v>
      </c>
      <c r="H36" s="432">
        <v>28</v>
      </c>
      <c r="I36" s="672">
        <v>195.2</v>
      </c>
    </row>
    <row r="37" spans="1:9" ht="18.95" customHeight="1">
      <c r="A37" s="650"/>
      <c r="B37" s="651" t="s">
        <v>521</v>
      </c>
      <c r="C37" s="151" t="s">
        <v>880</v>
      </c>
      <c r="D37" s="652">
        <v>1</v>
      </c>
      <c r="E37" s="665">
        <v>12</v>
      </c>
      <c r="F37" s="432">
        <v>4</v>
      </c>
      <c r="G37" s="679">
        <v>4</v>
      </c>
      <c r="H37" s="432">
        <v>8</v>
      </c>
      <c r="I37" s="672">
        <v>143</v>
      </c>
    </row>
    <row r="38" spans="1:9" ht="18.95" customHeight="1">
      <c r="A38" s="650"/>
      <c r="B38" s="651">
        <v>39</v>
      </c>
      <c r="C38" s="151" t="s">
        <v>879</v>
      </c>
      <c r="D38" s="652">
        <v>1</v>
      </c>
      <c r="E38" s="665">
        <v>17</v>
      </c>
      <c r="F38" s="432">
        <v>12</v>
      </c>
      <c r="G38" s="679">
        <v>3</v>
      </c>
      <c r="H38" s="432">
        <v>15</v>
      </c>
      <c r="I38" s="672">
        <v>493</v>
      </c>
    </row>
    <row r="39" spans="1:9" ht="18.95" customHeight="1">
      <c r="A39" s="650"/>
      <c r="B39" s="651" t="s">
        <v>714</v>
      </c>
      <c r="C39" s="151" t="s">
        <v>715</v>
      </c>
      <c r="D39" s="652">
        <v>1</v>
      </c>
      <c r="E39" s="665">
        <v>40</v>
      </c>
      <c r="F39" s="432">
        <v>5</v>
      </c>
      <c r="G39" s="679">
        <v>5</v>
      </c>
      <c r="H39" s="432">
        <v>10</v>
      </c>
      <c r="I39" s="672">
        <v>281</v>
      </c>
    </row>
    <row r="40" spans="1:9" ht="18.95" customHeight="1">
      <c r="A40" s="650"/>
      <c r="B40" s="651" t="s">
        <v>57</v>
      </c>
      <c r="C40" s="151" t="s">
        <v>916</v>
      </c>
      <c r="D40" s="652">
        <v>1</v>
      </c>
      <c r="E40" s="665">
        <v>38.24</v>
      </c>
      <c r="F40" s="432">
        <v>5</v>
      </c>
      <c r="G40" s="679">
        <v>4</v>
      </c>
      <c r="H40" s="432">
        <v>9</v>
      </c>
      <c r="I40" s="672">
        <v>403</v>
      </c>
    </row>
    <row r="41" spans="1:9" ht="18.95" customHeight="1">
      <c r="A41" s="650"/>
      <c r="B41" s="651" t="s">
        <v>619</v>
      </c>
      <c r="C41" s="151" t="s">
        <v>931</v>
      </c>
      <c r="D41" s="652">
        <v>1</v>
      </c>
      <c r="E41" s="665">
        <v>44</v>
      </c>
      <c r="F41" s="432">
        <v>36</v>
      </c>
      <c r="G41" s="679">
        <v>32</v>
      </c>
      <c r="H41" s="432">
        <v>68</v>
      </c>
      <c r="I41" s="672">
        <v>477.99</v>
      </c>
    </row>
    <row r="42" spans="1:9" ht="18.95" customHeight="1">
      <c r="A42" s="650"/>
      <c r="B42" s="651" t="s">
        <v>79</v>
      </c>
      <c r="C42" s="151" t="s">
        <v>167</v>
      </c>
      <c r="D42" s="652">
        <v>2</v>
      </c>
      <c r="E42" s="665">
        <v>102</v>
      </c>
      <c r="F42" s="432">
        <v>38</v>
      </c>
      <c r="G42" s="679">
        <v>9</v>
      </c>
      <c r="H42" s="432">
        <v>47</v>
      </c>
      <c r="I42" s="672">
        <v>665.5</v>
      </c>
    </row>
    <row r="43" spans="1:9" ht="18.95" customHeight="1">
      <c r="A43" s="650"/>
      <c r="B43" s="651" t="s">
        <v>71</v>
      </c>
      <c r="C43" s="151" t="s">
        <v>142</v>
      </c>
      <c r="D43" s="652">
        <v>2</v>
      </c>
      <c r="E43" s="665">
        <v>185</v>
      </c>
      <c r="F43" s="432">
        <v>21</v>
      </c>
      <c r="G43" s="679">
        <v>0</v>
      </c>
      <c r="H43" s="432">
        <v>21</v>
      </c>
      <c r="I43" s="672">
        <v>2706</v>
      </c>
    </row>
    <row r="44" spans="1:9" ht="18.95" customHeight="1">
      <c r="A44" s="650"/>
      <c r="B44" s="651" t="s">
        <v>330</v>
      </c>
      <c r="C44" s="151" t="s">
        <v>331</v>
      </c>
      <c r="D44" s="652">
        <v>1</v>
      </c>
      <c r="E44" s="665">
        <v>173.09515400000001</v>
      </c>
      <c r="F44" s="432">
        <v>30</v>
      </c>
      <c r="G44" s="679">
        <v>30</v>
      </c>
      <c r="H44" s="432">
        <v>60</v>
      </c>
      <c r="I44" s="672">
        <v>4814</v>
      </c>
    </row>
    <row r="45" spans="1:9" ht="18.95" customHeight="1">
      <c r="A45" s="650"/>
      <c r="B45" s="651">
        <v>37</v>
      </c>
      <c r="C45" s="151" t="s">
        <v>158</v>
      </c>
      <c r="D45" s="652">
        <v>1</v>
      </c>
      <c r="E45" s="665">
        <v>3</v>
      </c>
      <c r="F45" s="432">
        <v>16</v>
      </c>
      <c r="G45" s="679">
        <v>5</v>
      </c>
      <c r="H45" s="432">
        <v>21</v>
      </c>
      <c r="I45" s="672">
        <v>125.5</v>
      </c>
    </row>
    <row r="46" spans="1:9" ht="18.95" customHeight="1">
      <c r="A46" s="650"/>
      <c r="B46" s="651" t="s">
        <v>66</v>
      </c>
      <c r="C46" s="151" t="s">
        <v>172</v>
      </c>
      <c r="D46" s="652">
        <v>1</v>
      </c>
      <c r="E46" s="665">
        <v>82</v>
      </c>
      <c r="F46" s="432">
        <v>10</v>
      </c>
      <c r="G46" s="679">
        <v>10</v>
      </c>
      <c r="H46" s="432">
        <v>20</v>
      </c>
      <c r="I46" s="672">
        <v>462</v>
      </c>
    </row>
    <row r="47" spans="1:9" ht="18.95" customHeight="1">
      <c r="A47" s="650"/>
      <c r="B47" s="651" t="s">
        <v>53</v>
      </c>
      <c r="C47" s="151" t="s">
        <v>163</v>
      </c>
      <c r="D47" s="652">
        <v>2</v>
      </c>
      <c r="E47" s="665">
        <v>35.1</v>
      </c>
      <c r="F47" s="432">
        <v>11</v>
      </c>
      <c r="G47" s="679">
        <v>10</v>
      </c>
      <c r="H47" s="432">
        <v>21</v>
      </c>
      <c r="I47" s="672">
        <v>711.5</v>
      </c>
    </row>
    <row r="48" spans="1:9" ht="18.95" customHeight="1">
      <c r="A48" s="650"/>
      <c r="B48" s="651" t="s">
        <v>30</v>
      </c>
      <c r="C48" s="151" t="s">
        <v>833</v>
      </c>
      <c r="D48" s="652">
        <v>1</v>
      </c>
      <c r="E48" s="665">
        <v>799.12</v>
      </c>
      <c r="F48" s="432">
        <v>130</v>
      </c>
      <c r="G48" s="679">
        <v>70</v>
      </c>
      <c r="H48" s="432">
        <v>200</v>
      </c>
      <c r="I48" s="672">
        <v>471.6</v>
      </c>
    </row>
    <row r="49" spans="1:9" ht="18.95" customHeight="1">
      <c r="A49" s="650"/>
      <c r="B49" s="651">
        <v>105</v>
      </c>
      <c r="C49" s="151" t="s">
        <v>176</v>
      </c>
      <c r="D49" s="652">
        <v>1</v>
      </c>
      <c r="E49" s="665">
        <v>5.44</v>
      </c>
      <c r="F49" s="432">
        <v>40</v>
      </c>
      <c r="G49" s="679">
        <v>20</v>
      </c>
      <c r="H49" s="432">
        <v>60</v>
      </c>
      <c r="I49" s="672">
        <v>105</v>
      </c>
    </row>
    <row r="50" spans="1:9" ht="18.95" customHeight="1">
      <c r="A50" s="653"/>
      <c r="B50" s="654">
        <v>14</v>
      </c>
      <c r="C50" s="655" t="s">
        <v>876</v>
      </c>
      <c r="D50" s="656">
        <v>1</v>
      </c>
      <c r="E50" s="666">
        <v>10</v>
      </c>
      <c r="F50" s="680">
        <v>7</v>
      </c>
      <c r="G50" s="681">
        <v>8</v>
      </c>
      <c r="H50" s="680">
        <v>15</v>
      </c>
      <c r="I50" s="673">
        <v>397</v>
      </c>
    </row>
    <row r="51" spans="1:9" ht="18.95" customHeight="1">
      <c r="A51" s="650" t="s">
        <v>284</v>
      </c>
      <c r="B51" s="651" t="s">
        <v>57</v>
      </c>
      <c r="C51" s="151" t="s">
        <v>916</v>
      </c>
      <c r="D51" s="652">
        <v>1</v>
      </c>
      <c r="E51" s="665">
        <v>80</v>
      </c>
      <c r="F51" s="432">
        <v>10</v>
      </c>
      <c r="G51" s="679">
        <v>0</v>
      </c>
      <c r="H51" s="432">
        <v>10</v>
      </c>
      <c r="I51" s="672">
        <v>1567.56</v>
      </c>
    </row>
    <row r="52" spans="1:9" ht="18.95" customHeight="1">
      <c r="A52" s="650"/>
      <c r="B52" s="651" t="s">
        <v>71</v>
      </c>
      <c r="C52" s="151" t="s">
        <v>142</v>
      </c>
      <c r="D52" s="652">
        <v>1</v>
      </c>
      <c r="E52" s="665">
        <v>15.5</v>
      </c>
      <c r="F52" s="432">
        <v>4</v>
      </c>
      <c r="G52" s="679">
        <v>0</v>
      </c>
      <c r="H52" s="432">
        <v>4</v>
      </c>
      <c r="I52" s="672">
        <v>400</v>
      </c>
    </row>
    <row r="53" spans="1:9" ht="18.95" customHeight="1">
      <c r="A53" s="657" t="s">
        <v>127</v>
      </c>
      <c r="B53" s="658" t="s">
        <v>71</v>
      </c>
      <c r="C53" s="659" t="s">
        <v>142</v>
      </c>
      <c r="D53" s="660">
        <v>1</v>
      </c>
      <c r="E53" s="667">
        <v>1.1000000000000001</v>
      </c>
      <c r="F53" s="682">
        <v>3</v>
      </c>
      <c r="G53" s="683">
        <v>0</v>
      </c>
      <c r="H53" s="682">
        <v>3</v>
      </c>
      <c r="I53" s="674">
        <v>185</v>
      </c>
    </row>
    <row r="54" spans="1:9" ht="18.95" customHeight="1">
      <c r="A54" s="650" t="s">
        <v>59</v>
      </c>
      <c r="B54" s="651" t="s">
        <v>108</v>
      </c>
      <c r="C54" s="151" t="s">
        <v>143</v>
      </c>
      <c r="D54" s="652">
        <v>1</v>
      </c>
      <c r="E54" s="665">
        <v>7.2</v>
      </c>
      <c r="F54" s="432">
        <v>3</v>
      </c>
      <c r="G54" s="679">
        <v>0</v>
      </c>
      <c r="H54" s="432">
        <v>3</v>
      </c>
      <c r="I54" s="672">
        <v>375</v>
      </c>
    </row>
    <row r="55" spans="1:9" ht="18.95" customHeight="1">
      <c r="A55" s="650"/>
      <c r="B55" s="651" t="s">
        <v>83</v>
      </c>
      <c r="C55" s="151" t="s">
        <v>881</v>
      </c>
      <c r="D55" s="652">
        <v>1</v>
      </c>
      <c r="E55" s="665">
        <v>7</v>
      </c>
      <c r="F55" s="432">
        <v>5</v>
      </c>
      <c r="G55" s="679">
        <v>0</v>
      </c>
      <c r="H55" s="432">
        <v>5</v>
      </c>
      <c r="I55" s="672">
        <v>98.5</v>
      </c>
    </row>
    <row r="56" spans="1:9" ht="18.95" customHeight="1">
      <c r="A56" s="650"/>
      <c r="B56" s="651" t="s">
        <v>57</v>
      </c>
      <c r="C56" s="151" t="s">
        <v>916</v>
      </c>
      <c r="D56" s="652">
        <v>1</v>
      </c>
      <c r="E56" s="665">
        <v>20.5</v>
      </c>
      <c r="F56" s="432">
        <v>5</v>
      </c>
      <c r="G56" s="679">
        <v>0</v>
      </c>
      <c r="H56" s="432">
        <v>5</v>
      </c>
      <c r="I56" s="672">
        <v>477.44</v>
      </c>
    </row>
    <row r="57" spans="1:9" ht="18.95" customHeight="1">
      <c r="A57" s="646" t="s">
        <v>68</v>
      </c>
      <c r="B57" s="647" t="s">
        <v>83</v>
      </c>
      <c r="C57" s="648" t="s">
        <v>881</v>
      </c>
      <c r="D57" s="649">
        <v>1</v>
      </c>
      <c r="E57" s="664">
        <v>4.4000000000000004</v>
      </c>
      <c r="F57" s="677">
        <v>5</v>
      </c>
      <c r="G57" s="678">
        <v>0</v>
      </c>
      <c r="H57" s="677">
        <v>5</v>
      </c>
      <c r="I57" s="671">
        <v>86</v>
      </c>
    </row>
    <row r="58" spans="1:9" ht="18.95" customHeight="1">
      <c r="A58" s="653"/>
      <c r="B58" s="654" t="s">
        <v>99</v>
      </c>
      <c r="C58" s="655" t="s">
        <v>138</v>
      </c>
      <c r="D58" s="656">
        <v>1</v>
      </c>
      <c r="E58" s="666">
        <v>10</v>
      </c>
      <c r="F58" s="680">
        <v>50</v>
      </c>
      <c r="G58" s="681">
        <v>0</v>
      </c>
      <c r="H58" s="680">
        <v>50</v>
      </c>
      <c r="I58" s="673">
        <v>1037.82</v>
      </c>
    </row>
    <row r="59" spans="1:9" ht="18.95" customHeight="1">
      <c r="A59" s="650" t="s">
        <v>116</v>
      </c>
      <c r="B59" s="651" t="s">
        <v>108</v>
      </c>
      <c r="C59" s="151" t="s">
        <v>143</v>
      </c>
      <c r="D59" s="652">
        <v>1</v>
      </c>
      <c r="E59" s="665">
        <v>13</v>
      </c>
      <c r="F59" s="432">
        <v>5</v>
      </c>
      <c r="G59" s="679">
        <v>0</v>
      </c>
      <c r="H59" s="432">
        <v>5</v>
      </c>
      <c r="I59" s="672">
        <v>885</v>
      </c>
    </row>
    <row r="60" spans="1:9" ht="18.95" customHeight="1">
      <c r="A60" s="646" t="s">
        <v>869</v>
      </c>
      <c r="B60" s="647" t="s">
        <v>75</v>
      </c>
      <c r="C60" s="648" t="s">
        <v>1000</v>
      </c>
      <c r="D60" s="649">
        <v>1</v>
      </c>
      <c r="E60" s="664">
        <v>192</v>
      </c>
      <c r="F60" s="677">
        <v>29</v>
      </c>
      <c r="G60" s="678">
        <v>67</v>
      </c>
      <c r="H60" s="677">
        <v>96</v>
      </c>
      <c r="I60" s="671">
        <v>497.46</v>
      </c>
    </row>
    <row r="61" spans="1:9" ht="18.95" customHeight="1">
      <c r="A61" s="653"/>
      <c r="B61" s="654" t="s">
        <v>83</v>
      </c>
      <c r="C61" s="655" t="s">
        <v>881</v>
      </c>
      <c r="D61" s="656">
        <v>1</v>
      </c>
      <c r="E61" s="666">
        <v>9</v>
      </c>
      <c r="F61" s="680">
        <v>5</v>
      </c>
      <c r="G61" s="681">
        <v>0</v>
      </c>
      <c r="H61" s="680">
        <v>5</v>
      </c>
      <c r="I61" s="673">
        <v>129.6</v>
      </c>
    </row>
    <row r="62" spans="1:9" ht="18.95" customHeight="1">
      <c r="A62" s="650" t="s">
        <v>70</v>
      </c>
      <c r="B62" s="651" t="s">
        <v>358</v>
      </c>
      <c r="C62" s="151" t="s">
        <v>359</v>
      </c>
      <c r="D62" s="652">
        <v>1</v>
      </c>
      <c r="E62" s="665">
        <v>43.54</v>
      </c>
      <c r="F62" s="432">
        <v>9</v>
      </c>
      <c r="G62" s="679">
        <v>3</v>
      </c>
      <c r="H62" s="432">
        <v>12</v>
      </c>
      <c r="I62" s="672">
        <v>120.9</v>
      </c>
    </row>
    <row r="63" spans="1:9" ht="18.95" customHeight="1">
      <c r="A63" s="650"/>
      <c r="B63" s="651" t="s">
        <v>69</v>
      </c>
      <c r="C63" s="151" t="s">
        <v>161</v>
      </c>
      <c r="D63" s="652">
        <v>2</v>
      </c>
      <c r="E63" s="665">
        <v>50.5</v>
      </c>
      <c r="F63" s="432">
        <v>31</v>
      </c>
      <c r="G63" s="679">
        <v>29</v>
      </c>
      <c r="H63" s="432">
        <v>60</v>
      </c>
      <c r="I63" s="672">
        <v>315.25</v>
      </c>
    </row>
    <row r="64" spans="1:9" ht="18.95" customHeight="1">
      <c r="A64" s="650"/>
      <c r="B64" s="651" t="s">
        <v>83</v>
      </c>
      <c r="C64" s="151" t="s">
        <v>881</v>
      </c>
      <c r="D64" s="652">
        <v>1</v>
      </c>
      <c r="E64" s="665">
        <v>12</v>
      </c>
      <c r="F64" s="432">
        <v>5</v>
      </c>
      <c r="G64" s="679">
        <v>5</v>
      </c>
      <c r="H64" s="432">
        <v>10</v>
      </c>
      <c r="I64" s="672">
        <v>127</v>
      </c>
    </row>
    <row r="65" spans="1:9" ht="18.95" customHeight="1">
      <c r="A65" s="650"/>
      <c r="B65" s="651" t="s">
        <v>117</v>
      </c>
      <c r="C65" s="151" t="s">
        <v>154</v>
      </c>
      <c r="D65" s="652">
        <v>1</v>
      </c>
      <c r="E65" s="665">
        <v>10.7</v>
      </c>
      <c r="F65" s="432">
        <v>6</v>
      </c>
      <c r="G65" s="679">
        <v>6</v>
      </c>
      <c r="H65" s="432">
        <v>12</v>
      </c>
      <c r="I65" s="672">
        <v>97</v>
      </c>
    </row>
    <row r="66" spans="1:9" ht="18.95" customHeight="1">
      <c r="A66" s="650"/>
      <c r="B66" s="651">
        <v>92</v>
      </c>
      <c r="C66" s="151" t="s">
        <v>174</v>
      </c>
      <c r="D66" s="652">
        <v>1</v>
      </c>
      <c r="E66" s="665">
        <v>21.5</v>
      </c>
      <c r="F66" s="432">
        <v>7</v>
      </c>
      <c r="G66" s="679">
        <v>0</v>
      </c>
      <c r="H66" s="432">
        <v>7</v>
      </c>
      <c r="I66" s="672">
        <v>173.5</v>
      </c>
    </row>
    <row r="67" spans="1:9" ht="18.95" customHeight="1">
      <c r="A67" s="650"/>
      <c r="B67" s="651" t="s">
        <v>45</v>
      </c>
      <c r="C67" s="151" t="s">
        <v>924</v>
      </c>
      <c r="D67" s="652">
        <v>1</v>
      </c>
      <c r="E67" s="665">
        <v>6.5</v>
      </c>
      <c r="F67" s="432">
        <v>20</v>
      </c>
      <c r="G67" s="679">
        <v>0</v>
      </c>
      <c r="H67" s="432">
        <v>20</v>
      </c>
      <c r="I67" s="672">
        <v>154</v>
      </c>
    </row>
    <row r="68" spans="1:9" ht="18.95" customHeight="1">
      <c r="A68" s="650"/>
      <c r="B68" s="651">
        <v>69</v>
      </c>
      <c r="C68" s="151" t="s">
        <v>921</v>
      </c>
      <c r="D68" s="652">
        <v>1</v>
      </c>
      <c r="E68" s="665">
        <v>6.98</v>
      </c>
      <c r="F68" s="432">
        <v>9</v>
      </c>
      <c r="G68" s="679">
        <v>1</v>
      </c>
      <c r="H68" s="432">
        <v>10</v>
      </c>
      <c r="I68" s="672">
        <v>170</v>
      </c>
    </row>
    <row r="69" spans="1:9" ht="18.95" customHeight="1">
      <c r="A69" s="650"/>
      <c r="B69" s="651" t="s">
        <v>82</v>
      </c>
      <c r="C69" s="151" t="s">
        <v>162</v>
      </c>
      <c r="D69" s="652">
        <v>1</v>
      </c>
      <c r="E69" s="665">
        <v>17</v>
      </c>
      <c r="F69" s="432">
        <v>12</v>
      </c>
      <c r="G69" s="679">
        <v>13</v>
      </c>
      <c r="H69" s="432">
        <v>25</v>
      </c>
      <c r="I69" s="672">
        <v>127.4</v>
      </c>
    </row>
    <row r="70" spans="1:9" ht="18.95" customHeight="1">
      <c r="A70" s="650"/>
      <c r="B70" s="651">
        <v>105</v>
      </c>
      <c r="C70" s="151" t="s">
        <v>176</v>
      </c>
      <c r="D70" s="652">
        <v>1</v>
      </c>
      <c r="E70" s="665">
        <v>20</v>
      </c>
      <c r="F70" s="432">
        <v>30</v>
      </c>
      <c r="G70" s="679">
        <v>20</v>
      </c>
      <c r="H70" s="432">
        <v>50</v>
      </c>
      <c r="I70" s="672">
        <v>716</v>
      </c>
    </row>
    <row r="71" spans="1:9" ht="18.95" customHeight="1">
      <c r="A71" s="646" t="s">
        <v>72</v>
      </c>
      <c r="B71" s="647" t="s">
        <v>42</v>
      </c>
      <c r="C71" s="648" t="s">
        <v>164</v>
      </c>
      <c r="D71" s="649">
        <v>1</v>
      </c>
      <c r="E71" s="664">
        <v>77.25</v>
      </c>
      <c r="F71" s="677">
        <v>8</v>
      </c>
      <c r="G71" s="678">
        <v>41</v>
      </c>
      <c r="H71" s="677">
        <v>49</v>
      </c>
      <c r="I71" s="671">
        <v>806</v>
      </c>
    </row>
    <row r="72" spans="1:9" ht="18.95" customHeight="1">
      <c r="A72" s="650"/>
      <c r="B72" s="651" t="s">
        <v>83</v>
      </c>
      <c r="C72" s="151" t="s">
        <v>881</v>
      </c>
      <c r="D72" s="652">
        <v>2</v>
      </c>
      <c r="E72" s="665">
        <v>18.052</v>
      </c>
      <c r="F72" s="432">
        <v>12</v>
      </c>
      <c r="G72" s="679">
        <v>1</v>
      </c>
      <c r="H72" s="432">
        <v>13</v>
      </c>
      <c r="I72" s="672">
        <v>365.5</v>
      </c>
    </row>
    <row r="73" spans="1:9" ht="18.95" customHeight="1">
      <c r="A73" s="653"/>
      <c r="B73" s="654" t="s">
        <v>57</v>
      </c>
      <c r="C73" s="655" t="s">
        <v>916</v>
      </c>
      <c r="D73" s="656">
        <v>1</v>
      </c>
      <c r="E73" s="666">
        <v>15.02</v>
      </c>
      <c r="F73" s="680">
        <v>5</v>
      </c>
      <c r="G73" s="681">
        <v>0</v>
      </c>
      <c r="H73" s="680">
        <v>5</v>
      </c>
      <c r="I73" s="673">
        <v>452.6</v>
      </c>
    </row>
    <row r="74" spans="1:9" ht="18.95" customHeight="1">
      <c r="A74" s="650" t="s">
        <v>920</v>
      </c>
      <c r="B74" s="651" t="s">
        <v>110</v>
      </c>
      <c r="C74" s="151" t="s">
        <v>155</v>
      </c>
      <c r="D74" s="652">
        <v>1</v>
      </c>
      <c r="E74" s="665">
        <v>4</v>
      </c>
      <c r="F74" s="432">
        <v>3</v>
      </c>
      <c r="G74" s="679">
        <v>3</v>
      </c>
      <c r="H74" s="432">
        <v>6</v>
      </c>
      <c r="I74" s="672">
        <v>146.84</v>
      </c>
    </row>
    <row r="75" spans="1:9" ht="18.95" customHeight="1">
      <c r="A75" s="650"/>
      <c r="B75" s="651" t="s">
        <v>57</v>
      </c>
      <c r="C75" s="151" t="s">
        <v>916</v>
      </c>
      <c r="D75" s="652">
        <v>1</v>
      </c>
      <c r="E75" s="665">
        <v>25</v>
      </c>
      <c r="F75" s="432">
        <v>8</v>
      </c>
      <c r="G75" s="679">
        <v>0</v>
      </c>
      <c r="H75" s="432">
        <v>8</v>
      </c>
      <c r="I75" s="672">
        <v>441.22</v>
      </c>
    </row>
    <row r="76" spans="1:9" ht="18.95" customHeight="1">
      <c r="A76" s="650"/>
      <c r="B76" s="651" t="s">
        <v>83</v>
      </c>
      <c r="C76" s="151" t="s">
        <v>881</v>
      </c>
      <c r="D76" s="652">
        <v>2</v>
      </c>
      <c r="E76" s="665">
        <v>27.5</v>
      </c>
      <c r="F76" s="432">
        <v>15</v>
      </c>
      <c r="G76" s="679">
        <v>1</v>
      </c>
      <c r="H76" s="432">
        <v>16</v>
      </c>
      <c r="I76" s="672">
        <v>453.01</v>
      </c>
    </row>
    <row r="77" spans="1:9" ht="18.95" customHeight="1">
      <c r="A77" s="650"/>
      <c r="B77" s="651">
        <v>37</v>
      </c>
      <c r="C77" s="151" t="s">
        <v>158</v>
      </c>
      <c r="D77" s="652">
        <v>1</v>
      </c>
      <c r="E77" s="665">
        <v>5</v>
      </c>
      <c r="F77" s="432">
        <v>6</v>
      </c>
      <c r="G77" s="679">
        <v>2</v>
      </c>
      <c r="H77" s="432">
        <v>8</v>
      </c>
      <c r="I77" s="672">
        <v>442.34</v>
      </c>
    </row>
    <row r="78" spans="1:9" ht="18.95" customHeight="1">
      <c r="A78" s="650"/>
      <c r="B78" s="651" t="s">
        <v>71</v>
      </c>
      <c r="C78" s="151" t="s">
        <v>142</v>
      </c>
      <c r="D78" s="652">
        <v>1</v>
      </c>
      <c r="E78" s="665">
        <v>4.5</v>
      </c>
      <c r="F78" s="432">
        <v>3</v>
      </c>
      <c r="G78" s="679">
        <v>0</v>
      </c>
      <c r="H78" s="432">
        <v>3</v>
      </c>
      <c r="I78" s="672">
        <v>120</v>
      </c>
    </row>
    <row r="79" spans="1:9" ht="18.95" customHeight="1">
      <c r="A79" s="646" t="s">
        <v>48</v>
      </c>
      <c r="B79" s="647" t="s">
        <v>83</v>
      </c>
      <c r="C79" s="648" t="s">
        <v>881</v>
      </c>
      <c r="D79" s="649">
        <v>1</v>
      </c>
      <c r="E79" s="664">
        <v>3</v>
      </c>
      <c r="F79" s="677">
        <v>3</v>
      </c>
      <c r="G79" s="678">
        <v>0</v>
      </c>
      <c r="H79" s="677">
        <v>3</v>
      </c>
      <c r="I79" s="671">
        <v>484.22</v>
      </c>
    </row>
    <row r="80" spans="1:9" ht="18.95" customHeight="1">
      <c r="A80" s="653"/>
      <c r="B80" s="654">
        <v>69</v>
      </c>
      <c r="C80" s="655" t="s">
        <v>921</v>
      </c>
      <c r="D80" s="656">
        <v>1</v>
      </c>
      <c r="E80" s="666">
        <v>3</v>
      </c>
      <c r="F80" s="680">
        <v>8</v>
      </c>
      <c r="G80" s="681">
        <v>2</v>
      </c>
      <c r="H80" s="680">
        <v>10</v>
      </c>
      <c r="I80" s="673">
        <v>50</v>
      </c>
    </row>
    <row r="81" spans="1:9" ht="18.95" customHeight="1">
      <c r="A81" s="650" t="s">
        <v>866</v>
      </c>
      <c r="B81" s="651" t="s">
        <v>108</v>
      </c>
      <c r="C81" s="151" t="s">
        <v>143</v>
      </c>
      <c r="D81" s="652">
        <v>3</v>
      </c>
      <c r="E81" s="665">
        <v>18</v>
      </c>
      <c r="F81" s="432">
        <v>12</v>
      </c>
      <c r="G81" s="679">
        <v>0</v>
      </c>
      <c r="H81" s="432">
        <v>12</v>
      </c>
      <c r="I81" s="672">
        <v>1290</v>
      </c>
    </row>
    <row r="82" spans="1:9" ht="18.95" customHeight="1">
      <c r="A82" s="650"/>
      <c r="B82" s="651" t="s">
        <v>83</v>
      </c>
      <c r="C82" s="151" t="s">
        <v>881</v>
      </c>
      <c r="D82" s="652">
        <v>1</v>
      </c>
      <c r="E82" s="665">
        <v>7.5</v>
      </c>
      <c r="F82" s="432">
        <v>3</v>
      </c>
      <c r="G82" s="679">
        <v>0</v>
      </c>
      <c r="H82" s="432">
        <v>3</v>
      </c>
      <c r="I82" s="672">
        <v>161.94999999999999</v>
      </c>
    </row>
    <row r="83" spans="1:9" ht="18.95" customHeight="1">
      <c r="A83" s="646" t="s">
        <v>33</v>
      </c>
      <c r="B83" s="647" t="s">
        <v>69</v>
      </c>
      <c r="C83" s="648" t="s">
        <v>161</v>
      </c>
      <c r="D83" s="649">
        <v>1</v>
      </c>
      <c r="E83" s="664">
        <v>68</v>
      </c>
      <c r="F83" s="677">
        <v>20</v>
      </c>
      <c r="G83" s="678">
        <v>0</v>
      </c>
      <c r="H83" s="677">
        <v>20</v>
      </c>
      <c r="I83" s="671">
        <v>434.5</v>
      </c>
    </row>
    <row r="84" spans="1:9" ht="18.95" customHeight="1">
      <c r="A84" s="650"/>
      <c r="B84" s="651">
        <v>106</v>
      </c>
      <c r="C84" s="151" t="s">
        <v>177</v>
      </c>
      <c r="D84" s="652">
        <v>1</v>
      </c>
      <c r="E84" s="665">
        <v>64.5</v>
      </c>
      <c r="F84" s="432">
        <v>6</v>
      </c>
      <c r="G84" s="679">
        <v>7</v>
      </c>
      <c r="H84" s="432">
        <v>13</v>
      </c>
      <c r="I84" s="672">
        <v>150</v>
      </c>
    </row>
    <row r="85" spans="1:9" ht="18.95" customHeight="1">
      <c r="A85" s="650"/>
      <c r="B85" s="651">
        <v>105</v>
      </c>
      <c r="C85" s="151" t="s">
        <v>176</v>
      </c>
      <c r="D85" s="652">
        <v>1</v>
      </c>
      <c r="E85" s="665">
        <v>23.5</v>
      </c>
      <c r="F85" s="432">
        <v>10</v>
      </c>
      <c r="G85" s="679">
        <v>0</v>
      </c>
      <c r="H85" s="432">
        <v>10</v>
      </c>
      <c r="I85" s="672">
        <v>105</v>
      </c>
    </row>
    <row r="86" spans="1:9" ht="18.95" customHeight="1">
      <c r="A86" s="653"/>
      <c r="B86" s="654">
        <v>92</v>
      </c>
      <c r="C86" s="655" t="s">
        <v>174</v>
      </c>
      <c r="D86" s="656">
        <v>1</v>
      </c>
      <c r="E86" s="666">
        <v>39</v>
      </c>
      <c r="F86" s="680">
        <v>9</v>
      </c>
      <c r="G86" s="681">
        <v>2</v>
      </c>
      <c r="H86" s="680">
        <v>11</v>
      </c>
      <c r="I86" s="673">
        <v>272.66000000000003</v>
      </c>
    </row>
    <row r="87" spans="1:9" ht="18.95" customHeight="1">
      <c r="A87" s="650" t="s">
        <v>35</v>
      </c>
      <c r="B87" s="651">
        <v>105</v>
      </c>
      <c r="C87" s="151" t="s">
        <v>176</v>
      </c>
      <c r="D87" s="652">
        <v>3</v>
      </c>
      <c r="E87" s="665">
        <v>103.87</v>
      </c>
      <c r="F87" s="432">
        <v>28</v>
      </c>
      <c r="G87" s="679">
        <v>26</v>
      </c>
      <c r="H87" s="432">
        <v>54</v>
      </c>
      <c r="I87" s="672">
        <v>1125</v>
      </c>
    </row>
    <row r="88" spans="1:9" ht="18.95" customHeight="1">
      <c r="A88" s="650"/>
      <c r="B88" s="651" t="s">
        <v>34</v>
      </c>
      <c r="C88" s="151" t="s">
        <v>929</v>
      </c>
      <c r="D88" s="652">
        <v>1</v>
      </c>
      <c r="E88" s="665">
        <v>106.3</v>
      </c>
      <c r="F88" s="432">
        <v>65</v>
      </c>
      <c r="G88" s="679">
        <v>321</v>
      </c>
      <c r="H88" s="432">
        <v>386</v>
      </c>
      <c r="I88" s="672">
        <v>103.322</v>
      </c>
    </row>
    <row r="89" spans="1:9" ht="18.95" customHeight="1">
      <c r="A89" s="650"/>
      <c r="B89" s="651" t="s">
        <v>36</v>
      </c>
      <c r="C89" s="151" t="s">
        <v>175</v>
      </c>
      <c r="D89" s="652">
        <v>1</v>
      </c>
      <c r="E89" s="665">
        <v>39.369999999999997</v>
      </c>
      <c r="F89" s="432">
        <v>15</v>
      </c>
      <c r="G89" s="679">
        <v>1</v>
      </c>
      <c r="H89" s="432">
        <v>16</v>
      </c>
      <c r="I89" s="672">
        <v>177</v>
      </c>
    </row>
    <row r="90" spans="1:9" ht="18.95" customHeight="1">
      <c r="A90" s="657" t="s">
        <v>849</v>
      </c>
      <c r="B90" s="658" t="s">
        <v>57</v>
      </c>
      <c r="C90" s="659" t="s">
        <v>916</v>
      </c>
      <c r="D90" s="660">
        <v>1</v>
      </c>
      <c r="E90" s="667">
        <v>18.2</v>
      </c>
      <c r="F90" s="682">
        <v>10</v>
      </c>
      <c r="G90" s="683">
        <v>0</v>
      </c>
      <c r="H90" s="682">
        <v>10</v>
      </c>
      <c r="I90" s="674">
        <v>1739.16</v>
      </c>
    </row>
    <row r="91" spans="1:9" ht="18.95" customHeight="1">
      <c r="A91" s="650" t="s">
        <v>39</v>
      </c>
      <c r="B91" s="651" t="s">
        <v>71</v>
      </c>
      <c r="C91" s="151" t="s">
        <v>142</v>
      </c>
      <c r="D91" s="652">
        <v>1</v>
      </c>
      <c r="E91" s="665">
        <v>69</v>
      </c>
      <c r="F91" s="432">
        <v>6</v>
      </c>
      <c r="G91" s="679">
        <v>0</v>
      </c>
      <c r="H91" s="432">
        <v>6</v>
      </c>
      <c r="I91" s="672">
        <v>490</v>
      </c>
    </row>
    <row r="92" spans="1:9" ht="18.95" customHeight="1">
      <c r="A92" s="650"/>
      <c r="B92" s="651" t="s">
        <v>102</v>
      </c>
      <c r="C92" s="151" t="s">
        <v>878</v>
      </c>
      <c r="D92" s="652">
        <v>1</v>
      </c>
      <c r="E92" s="665">
        <v>29</v>
      </c>
      <c r="F92" s="432">
        <v>25</v>
      </c>
      <c r="G92" s="679">
        <v>10</v>
      </c>
      <c r="H92" s="432">
        <v>35</v>
      </c>
      <c r="I92" s="672">
        <v>339</v>
      </c>
    </row>
    <row r="93" spans="1:9" ht="18.95" customHeight="1">
      <c r="A93" s="650"/>
      <c r="B93" s="651" t="s">
        <v>98</v>
      </c>
      <c r="C93" s="151" t="s">
        <v>153</v>
      </c>
      <c r="D93" s="652">
        <v>1</v>
      </c>
      <c r="E93" s="665">
        <v>8.4</v>
      </c>
      <c r="F93" s="432">
        <v>20</v>
      </c>
      <c r="G93" s="679">
        <v>18</v>
      </c>
      <c r="H93" s="432">
        <v>38</v>
      </c>
      <c r="I93" s="672">
        <v>52.5</v>
      </c>
    </row>
    <row r="94" spans="1:9" ht="18.95" customHeight="1">
      <c r="A94" s="650"/>
      <c r="B94" s="651" t="s">
        <v>69</v>
      </c>
      <c r="C94" s="151" t="s">
        <v>161</v>
      </c>
      <c r="D94" s="652">
        <v>1</v>
      </c>
      <c r="E94" s="665">
        <v>2</v>
      </c>
      <c r="F94" s="432">
        <v>6</v>
      </c>
      <c r="G94" s="679">
        <v>0</v>
      </c>
      <c r="H94" s="432">
        <v>6</v>
      </c>
      <c r="I94" s="672">
        <v>123.2</v>
      </c>
    </row>
    <row r="95" spans="1:9" ht="18.95" customHeight="1">
      <c r="A95" s="646" t="s">
        <v>843</v>
      </c>
      <c r="B95" s="647" t="s">
        <v>71</v>
      </c>
      <c r="C95" s="648" t="s">
        <v>142</v>
      </c>
      <c r="D95" s="649">
        <v>1</v>
      </c>
      <c r="E95" s="664">
        <v>25.6</v>
      </c>
      <c r="F95" s="677">
        <v>2</v>
      </c>
      <c r="G95" s="678">
        <v>0</v>
      </c>
      <c r="H95" s="677">
        <v>2</v>
      </c>
      <c r="I95" s="671">
        <v>316</v>
      </c>
    </row>
    <row r="96" spans="1:9" ht="18.95" customHeight="1">
      <c r="A96" s="653"/>
      <c r="B96" s="654" t="s">
        <v>57</v>
      </c>
      <c r="C96" s="655" t="s">
        <v>916</v>
      </c>
      <c r="D96" s="656">
        <v>1</v>
      </c>
      <c r="E96" s="666">
        <v>16</v>
      </c>
      <c r="F96" s="680">
        <v>5</v>
      </c>
      <c r="G96" s="681">
        <v>0</v>
      </c>
      <c r="H96" s="680">
        <v>5</v>
      </c>
      <c r="I96" s="673">
        <v>1666</v>
      </c>
    </row>
    <row r="97" spans="1:9" ht="18.95" customHeight="1">
      <c r="A97" s="650" t="s">
        <v>285</v>
      </c>
      <c r="B97" s="651" t="s">
        <v>71</v>
      </c>
      <c r="C97" s="151" t="s">
        <v>142</v>
      </c>
      <c r="D97" s="652">
        <v>1</v>
      </c>
      <c r="E97" s="665">
        <v>8.1</v>
      </c>
      <c r="F97" s="432">
        <v>4</v>
      </c>
      <c r="G97" s="679">
        <v>0</v>
      </c>
      <c r="H97" s="432">
        <v>4</v>
      </c>
      <c r="I97" s="672">
        <v>370</v>
      </c>
    </row>
    <row r="98" spans="1:9" ht="18.95" customHeight="1">
      <c r="A98" s="657" t="s">
        <v>870</v>
      </c>
      <c r="B98" s="658">
        <v>89</v>
      </c>
      <c r="C98" s="659" t="s">
        <v>925</v>
      </c>
      <c r="D98" s="660">
        <v>1</v>
      </c>
      <c r="E98" s="667">
        <v>575</v>
      </c>
      <c r="F98" s="682">
        <v>10</v>
      </c>
      <c r="G98" s="683">
        <v>0</v>
      </c>
      <c r="H98" s="682">
        <v>10</v>
      </c>
      <c r="I98" s="674">
        <v>412</v>
      </c>
    </row>
    <row r="99" spans="1:9" ht="18.95" customHeight="1">
      <c r="A99" s="650" t="s">
        <v>914</v>
      </c>
      <c r="B99" s="651" t="s">
        <v>122</v>
      </c>
      <c r="C99" s="151" t="s">
        <v>820</v>
      </c>
      <c r="D99" s="652">
        <v>1</v>
      </c>
      <c r="E99" s="665">
        <v>10.5</v>
      </c>
      <c r="F99" s="432">
        <v>10</v>
      </c>
      <c r="G99" s="679">
        <v>70</v>
      </c>
      <c r="H99" s="432">
        <v>80</v>
      </c>
      <c r="I99" s="672">
        <v>110.32</v>
      </c>
    </row>
    <row r="100" spans="1:9" ht="18.95" customHeight="1">
      <c r="A100" s="650"/>
      <c r="B100" s="651" t="s">
        <v>66</v>
      </c>
      <c r="C100" s="151" t="s">
        <v>172</v>
      </c>
      <c r="D100" s="652">
        <v>1</v>
      </c>
      <c r="E100" s="665">
        <v>0.8</v>
      </c>
      <c r="F100" s="432">
        <v>1</v>
      </c>
      <c r="G100" s="679">
        <v>4</v>
      </c>
      <c r="H100" s="432">
        <v>5</v>
      </c>
      <c r="I100" s="672">
        <v>88.13</v>
      </c>
    </row>
    <row r="101" spans="1:9" ht="18.95" customHeight="1">
      <c r="A101" s="650"/>
      <c r="B101" s="651" t="s">
        <v>334</v>
      </c>
      <c r="C101" s="151" t="s">
        <v>1001</v>
      </c>
      <c r="D101" s="652">
        <v>1</v>
      </c>
      <c r="E101" s="665">
        <v>8</v>
      </c>
      <c r="F101" s="432">
        <v>20</v>
      </c>
      <c r="G101" s="679">
        <v>20</v>
      </c>
      <c r="H101" s="432">
        <v>40</v>
      </c>
      <c r="I101" s="672">
        <v>73</v>
      </c>
    </row>
    <row r="102" spans="1:9" ht="18.95" customHeight="1">
      <c r="A102" s="650"/>
      <c r="B102" s="651" t="s">
        <v>71</v>
      </c>
      <c r="C102" s="151" t="s">
        <v>142</v>
      </c>
      <c r="D102" s="652">
        <v>2</v>
      </c>
      <c r="E102" s="665">
        <v>13.14</v>
      </c>
      <c r="F102" s="432">
        <v>6</v>
      </c>
      <c r="G102" s="679">
        <v>0</v>
      </c>
      <c r="H102" s="432">
        <v>6</v>
      </c>
      <c r="I102" s="672">
        <v>865</v>
      </c>
    </row>
    <row r="103" spans="1:9" ht="18.95" customHeight="1">
      <c r="A103" s="657" t="s">
        <v>822</v>
      </c>
      <c r="B103" s="658" t="s">
        <v>38</v>
      </c>
      <c r="C103" s="659" t="s">
        <v>171</v>
      </c>
      <c r="D103" s="660">
        <v>1</v>
      </c>
      <c r="E103" s="667">
        <v>19</v>
      </c>
      <c r="F103" s="682">
        <v>5</v>
      </c>
      <c r="G103" s="683">
        <v>0</v>
      </c>
      <c r="H103" s="682">
        <v>5</v>
      </c>
      <c r="I103" s="674">
        <v>145</v>
      </c>
    </row>
    <row r="104" spans="1:9" ht="18.95" customHeight="1">
      <c r="A104" s="646" t="s">
        <v>871</v>
      </c>
      <c r="B104" s="647" t="s">
        <v>57</v>
      </c>
      <c r="C104" s="648" t="s">
        <v>916</v>
      </c>
      <c r="D104" s="649">
        <v>1</v>
      </c>
      <c r="E104" s="664">
        <v>31.5</v>
      </c>
      <c r="F104" s="677">
        <v>5</v>
      </c>
      <c r="G104" s="678">
        <v>0</v>
      </c>
      <c r="H104" s="677">
        <v>5</v>
      </c>
      <c r="I104" s="671">
        <v>380.5</v>
      </c>
    </row>
    <row r="105" spans="1:9" ht="18.95" customHeight="1">
      <c r="A105" s="650"/>
      <c r="B105" s="651">
        <v>92</v>
      </c>
      <c r="C105" s="151" t="s">
        <v>174</v>
      </c>
      <c r="D105" s="652">
        <v>1</v>
      </c>
      <c r="E105" s="665">
        <v>21</v>
      </c>
      <c r="F105" s="432">
        <v>5</v>
      </c>
      <c r="G105" s="679">
        <v>15</v>
      </c>
      <c r="H105" s="432">
        <v>20</v>
      </c>
      <c r="I105" s="672">
        <v>142.04</v>
      </c>
    </row>
    <row r="106" spans="1:9" ht="18.95" customHeight="1">
      <c r="A106" s="653"/>
      <c r="B106" s="654" t="s">
        <v>110</v>
      </c>
      <c r="C106" s="655" t="s">
        <v>155</v>
      </c>
      <c r="D106" s="656">
        <v>1</v>
      </c>
      <c r="E106" s="666">
        <v>1.63</v>
      </c>
      <c r="F106" s="680">
        <v>5</v>
      </c>
      <c r="G106" s="681">
        <v>0</v>
      </c>
      <c r="H106" s="680">
        <v>5</v>
      </c>
      <c r="I106" s="673">
        <v>57.51</v>
      </c>
    </row>
    <row r="107" spans="1:9" ht="18.95" customHeight="1">
      <c r="A107" s="650" t="s">
        <v>872</v>
      </c>
      <c r="B107" s="651">
        <v>14</v>
      </c>
      <c r="C107" s="151" t="s">
        <v>876</v>
      </c>
      <c r="D107" s="652">
        <v>1</v>
      </c>
      <c r="E107" s="665">
        <v>6</v>
      </c>
      <c r="F107" s="432">
        <v>3</v>
      </c>
      <c r="G107" s="679">
        <v>0</v>
      </c>
      <c r="H107" s="432">
        <v>3</v>
      </c>
      <c r="I107" s="672">
        <v>121.5</v>
      </c>
    </row>
    <row r="108" spans="1:9" ht="18.95" customHeight="1">
      <c r="A108" s="646" t="s">
        <v>818</v>
      </c>
      <c r="B108" s="647">
        <v>92</v>
      </c>
      <c r="C108" s="648" t="s">
        <v>174</v>
      </c>
      <c r="D108" s="649">
        <v>1</v>
      </c>
      <c r="E108" s="664">
        <v>130</v>
      </c>
      <c r="F108" s="677">
        <v>15</v>
      </c>
      <c r="G108" s="678">
        <v>8</v>
      </c>
      <c r="H108" s="677">
        <v>23</v>
      </c>
      <c r="I108" s="671">
        <v>467.5</v>
      </c>
    </row>
    <row r="109" spans="1:9" ht="18.95" customHeight="1">
      <c r="A109" s="653"/>
      <c r="B109" s="654" t="s">
        <v>723</v>
      </c>
      <c r="C109" s="655" t="s">
        <v>1002</v>
      </c>
      <c r="D109" s="656">
        <v>1</v>
      </c>
      <c r="E109" s="666">
        <v>20</v>
      </c>
      <c r="F109" s="680">
        <v>19</v>
      </c>
      <c r="G109" s="681">
        <v>4</v>
      </c>
      <c r="H109" s="680">
        <v>23</v>
      </c>
      <c r="I109" s="673">
        <v>122.5</v>
      </c>
    </row>
    <row r="110" spans="1:9" ht="18.95" customHeight="1">
      <c r="A110" s="650" t="s">
        <v>106</v>
      </c>
      <c r="B110" s="651">
        <v>86</v>
      </c>
      <c r="C110" s="151" t="s">
        <v>1003</v>
      </c>
      <c r="D110" s="652">
        <v>1</v>
      </c>
      <c r="E110" s="665">
        <v>0.64900000000000002</v>
      </c>
      <c r="F110" s="432">
        <v>21</v>
      </c>
      <c r="G110" s="679">
        <v>1</v>
      </c>
      <c r="H110" s="432">
        <v>22</v>
      </c>
      <c r="I110" s="672">
        <v>195.86</v>
      </c>
    </row>
    <row r="111" spans="1:9" ht="18.95" customHeight="1">
      <c r="A111" s="650"/>
      <c r="B111" s="651" t="s">
        <v>36</v>
      </c>
      <c r="C111" s="151" t="s">
        <v>175</v>
      </c>
      <c r="D111" s="652">
        <v>3</v>
      </c>
      <c r="E111" s="665">
        <v>211.927099</v>
      </c>
      <c r="F111" s="432">
        <v>73</v>
      </c>
      <c r="G111" s="679">
        <v>41</v>
      </c>
      <c r="H111" s="432">
        <v>114</v>
      </c>
      <c r="I111" s="672">
        <v>276.91000000000003</v>
      </c>
    </row>
    <row r="112" spans="1:9" ht="18.95" customHeight="1">
      <c r="A112" s="650"/>
      <c r="B112" s="651" t="s">
        <v>83</v>
      </c>
      <c r="C112" s="151" t="s">
        <v>881</v>
      </c>
      <c r="D112" s="652">
        <v>2</v>
      </c>
      <c r="E112" s="665">
        <v>24.2</v>
      </c>
      <c r="F112" s="432">
        <v>10</v>
      </c>
      <c r="G112" s="679">
        <v>1</v>
      </c>
      <c r="H112" s="432">
        <v>11</v>
      </c>
      <c r="I112" s="672">
        <v>205</v>
      </c>
    </row>
    <row r="113" spans="1:9" ht="18.95" customHeight="1">
      <c r="A113" s="657" t="s">
        <v>817</v>
      </c>
      <c r="B113" s="658" t="s">
        <v>71</v>
      </c>
      <c r="C113" s="659" t="s">
        <v>142</v>
      </c>
      <c r="D113" s="660">
        <v>3</v>
      </c>
      <c r="E113" s="667">
        <v>22</v>
      </c>
      <c r="F113" s="682">
        <v>12</v>
      </c>
      <c r="G113" s="683">
        <v>0</v>
      </c>
      <c r="H113" s="682">
        <v>12</v>
      </c>
      <c r="I113" s="674">
        <v>784</v>
      </c>
    </row>
    <row r="114" spans="1:9" ht="18.95" customHeight="1">
      <c r="A114" s="650" t="s">
        <v>25</v>
      </c>
      <c r="B114" s="651">
        <v>90</v>
      </c>
      <c r="C114" s="151" t="s">
        <v>819</v>
      </c>
      <c r="D114" s="652">
        <v>2</v>
      </c>
      <c r="E114" s="665">
        <v>75.5</v>
      </c>
      <c r="F114" s="432">
        <v>20</v>
      </c>
      <c r="G114" s="679">
        <v>0</v>
      </c>
      <c r="H114" s="432">
        <v>20</v>
      </c>
      <c r="I114" s="672">
        <v>9584.43</v>
      </c>
    </row>
    <row r="115" spans="1:9" ht="18.95" customHeight="1">
      <c r="A115" s="646" t="s">
        <v>54</v>
      </c>
      <c r="B115" s="647" t="s">
        <v>105</v>
      </c>
      <c r="C115" s="648" t="s">
        <v>140</v>
      </c>
      <c r="D115" s="649">
        <v>1</v>
      </c>
      <c r="E115" s="664">
        <v>35.5</v>
      </c>
      <c r="F115" s="677">
        <v>30</v>
      </c>
      <c r="G115" s="678">
        <v>40</v>
      </c>
      <c r="H115" s="677">
        <v>70</v>
      </c>
      <c r="I115" s="671">
        <v>24</v>
      </c>
    </row>
    <row r="116" spans="1:9" ht="18.95" customHeight="1">
      <c r="A116" s="650"/>
      <c r="B116" s="651" t="s">
        <v>83</v>
      </c>
      <c r="C116" s="151" t="s">
        <v>881</v>
      </c>
      <c r="D116" s="652">
        <v>1</v>
      </c>
      <c r="E116" s="665">
        <v>8.6999999999999993</v>
      </c>
      <c r="F116" s="432">
        <v>8</v>
      </c>
      <c r="G116" s="679">
        <v>0</v>
      </c>
      <c r="H116" s="432">
        <v>8</v>
      </c>
      <c r="I116" s="672">
        <v>124.8</v>
      </c>
    </row>
    <row r="117" spans="1:9" ht="18.95" customHeight="1">
      <c r="A117" s="653"/>
      <c r="B117" s="654" t="s">
        <v>66</v>
      </c>
      <c r="C117" s="655" t="s">
        <v>172</v>
      </c>
      <c r="D117" s="656">
        <v>1</v>
      </c>
      <c r="E117" s="666">
        <v>4.2300000000000004</v>
      </c>
      <c r="F117" s="680">
        <v>7</v>
      </c>
      <c r="G117" s="681">
        <v>4</v>
      </c>
      <c r="H117" s="680">
        <v>11</v>
      </c>
      <c r="I117" s="673">
        <v>64.5</v>
      </c>
    </row>
    <row r="118" spans="1:9" ht="18.95" customHeight="1">
      <c r="A118" s="650" t="s">
        <v>135</v>
      </c>
      <c r="B118" s="651" t="s">
        <v>119</v>
      </c>
      <c r="C118" s="151" t="s">
        <v>149</v>
      </c>
      <c r="D118" s="652">
        <v>1</v>
      </c>
      <c r="E118" s="665">
        <v>4.2</v>
      </c>
      <c r="F118" s="432">
        <v>5</v>
      </c>
      <c r="G118" s="679">
        <v>0</v>
      </c>
      <c r="H118" s="432">
        <v>5</v>
      </c>
      <c r="I118" s="672">
        <v>380</v>
      </c>
    </row>
    <row r="119" spans="1:9" ht="18.95" customHeight="1">
      <c r="A119" s="650"/>
      <c r="B119" s="651" t="s">
        <v>83</v>
      </c>
      <c r="C119" s="151" t="s">
        <v>881</v>
      </c>
      <c r="D119" s="652">
        <v>1</v>
      </c>
      <c r="E119" s="665">
        <v>1</v>
      </c>
      <c r="F119" s="432">
        <v>11</v>
      </c>
      <c r="G119" s="679">
        <v>0</v>
      </c>
      <c r="H119" s="432">
        <v>11</v>
      </c>
      <c r="I119" s="672">
        <v>432</v>
      </c>
    </row>
    <row r="120" spans="1:9" ht="18.95" customHeight="1">
      <c r="A120" s="646" t="s">
        <v>915</v>
      </c>
      <c r="B120" s="647" t="s">
        <v>352</v>
      </c>
      <c r="C120" s="648" t="s">
        <v>353</v>
      </c>
      <c r="D120" s="649">
        <v>1</v>
      </c>
      <c r="E120" s="664">
        <v>16</v>
      </c>
      <c r="F120" s="677">
        <v>8</v>
      </c>
      <c r="G120" s="678">
        <v>2</v>
      </c>
      <c r="H120" s="677">
        <v>10</v>
      </c>
      <c r="I120" s="671">
        <v>296</v>
      </c>
    </row>
    <row r="121" spans="1:9" ht="18.95" customHeight="1">
      <c r="A121" s="650"/>
      <c r="B121" s="651">
        <v>89</v>
      </c>
      <c r="C121" s="151" t="s">
        <v>925</v>
      </c>
      <c r="D121" s="652">
        <v>1</v>
      </c>
      <c r="E121" s="665">
        <v>573.20000000000005</v>
      </c>
      <c r="F121" s="432">
        <v>10</v>
      </c>
      <c r="G121" s="679">
        <v>0</v>
      </c>
      <c r="H121" s="432">
        <v>10</v>
      </c>
      <c r="I121" s="672">
        <v>412</v>
      </c>
    </row>
    <row r="122" spans="1:9" ht="18.95" customHeight="1">
      <c r="A122" s="650"/>
      <c r="B122" s="651" t="s">
        <v>99</v>
      </c>
      <c r="C122" s="151" t="s">
        <v>138</v>
      </c>
      <c r="D122" s="652">
        <v>1</v>
      </c>
      <c r="E122" s="665">
        <v>18</v>
      </c>
      <c r="F122" s="432">
        <v>8</v>
      </c>
      <c r="G122" s="679">
        <v>0</v>
      </c>
      <c r="H122" s="432">
        <v>8</v>
      </c>
      <c r="I122" s="672">
        <v>390.5</v>
      </c>
    </row>
    <row r="123" spans="1:9" ht="18.95" customHeight="1">
      <c r="A123" s="653"/>
      <c r="B123" s="654" t="s">
        <v>83</v>
      </c>
      <c r="C123" s="655" t="s">
        <v>881</v>
      </c>
      <c r="D123" s="656">
        <v>1</v>
      </c>
      <c r="E123" s="666">
        <v>9.5</v>
      </c>
      <c r="F123" s="680">
        <v>5</v>
      </c>
      <c r="G123" s="681">
        <v>0</v>
      </c>
      <c r="H123" s="680">
        <v>5</v>
      </c>
      <c r="I123" s="673">
        <v>187</v>
      </c>
    </row>
    <row r="124" spans="1:9" ht="18.95" customHeight="1">
      <c r="A124" s="650" t="s">
        <v>875</v>
      </c>
      <c r="B124" s="651" t="s">
        <v>137</v>
      </c>
      <c r="C124" s="151" t="s">
        <v>170</v>
      </c>
      <c r="D124" s="652">
        <v>1</v>
      </c>
      <c r="E124" s="665">
        <v>28.4</v>
      </c>
      <c r="F124" s="432">
        <v>4</v>
      </c>
      <c r="G124" s="679">
        <v>11</v>
      </c>
      <c r="H124" s="432">
        <v>15</v>
      </c>
      <c r="I124" s="672">
        <v>480</v>
      </c>
    </row>
    <row r="125" spans="1:9" ht="18.95" customHeight="1">
      <c r="A125" s="646" t="s">
        <v>29</v>
      </c>
      <c r="B125" s="647" t="s">
        <v>610</v>
      </c>
      <c r="C125" s="648" t="s">
        <v>611</v>
      </c>
      <c r="D125" s="649">
        <v>1</v>
      </c>
      <c r="E125" s="664">
        <v>180</v>
      </c>
      <c r="F125" s="677">
        <v>28</v>
      </c>
      <c r="G125" s="678">
        <v>15</v>
      </c>
      <c r="H125" s="677">
        <v>43</v>
      </c>
      <c r="I125" s="671">
        <v>4032.6</v>
      </c>
    </row>
    <row r="126" spans="1:9" ht="18.95" customHeight="1">
      <c r="A126" s="650"/>
      <c r="B126" s="651" t="s">
        <v>504</v>
      </c>
      <c r="C126" s="151" t="s">
        <v>1004</v>
      </c>
      <c r="D126" s="652">
        <v>1</v>
      </c>
      <c r="E126" s="665">
        <v>4.84</v>
      </c>
      <c r="F126" s="432">
        <v>3</v>
      </c>
      <c r="G126" s="679">
        <v>4</v>
      </c>
      <c r="H126" s="432">
        <v>7</v>
      </c>
      <c r="I126" s="672">
        <v>82</v>
      </c>
    </row>
    <row r="127" spans="1:9" ht="18.95" customHeight="1">
      <c r="A127" s="650"/>
      <c r="B127" s="651" t="s">
        <v>91</v>
      </c>
      <c r="C127" s="151" t="s">
        <v>173</v>
      </c>
      <c r="D127" s="652">
        <v>2</v>
      </c>
      <c r="E127" s="665">
        <v>95</v>
      </c>
      <c r="F127" s="432">
        <v>251</v>
      </c>
      <c r="G127" s="679">
        <v>75</v>
      </c>
      <c r="H127" s="432">
        <v>326</v>
      </c>
      <c r="I127" s="672">
        <v>6251.97</v>
      </c>
    </row>
    <row r="128" spans="1:9" ht="18.95" customHeight="1">
      <c r="A128" s="650"/>
      <c r="B128" s="651">
        <v>70</v>
      </c>
      <c r="C128" s="151" t="s">
        <v>832</v>
      </c>
      <c r="D128" s="652">
        <v>1</v>
      </c>
      <c r="E128" s="665">
        <v>9.5398510000000005</v>
      </c>
      <c r="F128" s="432">
        <v>14</v>
      </c>
      <c r="G128" s="679">
        <v>2</v>
      </c>
      <c r="H128" s="432">
        <v>16</v>
      </c>
      <c r="I128" s="672">
        <v>193.58</v>
      </c>
    </row>
    <row r="129" spans="1:9" ht="18.95" customHeight="1">
      <c r="A129" s="650"/>
      <c r="B129" s="651" t="s">
        <v>53</v>
      </c>
      <c r="C129" s="151" t="s">
        <v>163</v>
      </c>
      <c r="D129" s="652">
        <v>1</v>
      </c>
      <c r="E129" s="665">
        <v>30</v>
      </c>
      <c r="F129" s="432">
        <v>9</v>
      </c>
      <c r="G129" s="679">
        <v>8</v>
      </c>
      <c r="H129" s="432">
        <v>17</v>
      </c>
      <c r="I129" s="672">
        <v>1367.86</v>
      </c>
    </row>
    <row r="130" spans="1:9" ht="18.95" customHeight="1">
      <c r="A130" s="650"/>
      <c r="B130" s="651" t="s">
        <v>28</v>
      </c>
      <c r="C130" s="151" t="s">
        <v>917</v>
      </c>
      <c r="D130" s="652">
        <v>1</v>
      </c>
      <c r="E130" s="665">
        <v>45.080939000000001</v>
      </c>
      <c r="F130" s="432">
        <v>14</v>
      </c>
      <c r="G130" s="679">
        <v>6</v>
      </c>
      <c r="H130" s="432">
        <v>20</v>
      </c>
      <c r="I130" s="672">
        <v>485</v>
      </c>
    </row>
    <row r="131" spans="1:9" ht="18.95" customHeight="1">
      <c r="A131" s="650"/>
      <c r="B131" s="651">
        <v>37</v>
      </c>
      <c r="C131" s="151" t="s">
        <v>158</v>
      </c>
      <c r="D131" s="652">
        <v>1</v>
      </c>
      <c r="E131" s="665">
        <v>8</v>
      </c>
      <c r="F131" s="432">
        <v>35</v>
      </c>
      <c r="G131" s="679">
        <v>45</v>
      </c>
      <c r="H131" s="432">
        <v>80</v>
      </c>
      <c r="I131" s="672">
        <v>285</v>
      </c>
    </row>
    <row r="132" spans="1:9" ht="18.95" customHeight="1">
      <c r="A132" s="650"/>
      <c r="B132" s="651" t="s">
        <v>608</v>
      </c>
      <c r="C132" s="151" t="s">
        <v>609</v>
      </c>
      <c r="D132" s="652">
        <v>1</v>
      </c>
      <c r="E132" s="665">
        <v>6</v>
      </c>
      <c r="F132" s="432">
        <v>10</v>
      </c>
      <c r="G132" s="679">
        <v>0</v>
      </c>
      <c r="H132" s="432">
        <v>10</v>
      </c>
      <c r="I132" s="672">
        <v>89.2</v>
      </c>
    </row>
    <row r="133" spans="1:9" ht="18.95" customHeight="1">
      <c r="A133" s="650"/>
      <c r="B133" s="651" t="s">
        <v>296</v>
      </c>
      <c r="C133" s="151" t="s">
        <v>922</v>
      </c>
      <c r="D133" s="652">
        <v>1</v>
      </c>
      <c r="E133" s="665">
        <v>36</v>
      </c>
      <c r="F133" s="432">
        <v>10</v>
      </c>
      <c r="G133" s="679">
        <v>5</v>
      </c>
      <c r="H133" s="432">
        <v>15</v>
      </c>
      <c r="I133" s="672">
        <v>283.33999999999997</v>
      </c>
    </row>
    <row r="134" spans="1:9" ht="18.95" customHeight="1">
      <c r="A134" s="653"/>
      <c r="B134" s="654" t="s">
        <v>519</v>
      </c>
      <c r="C134" s="655" t="s">
        <v>1005</v>
      </c>
      <c r="D134" s="656">
        <v>1</v>
      </c>
      <c r="E134" s="666">
        <v>82</v>
      </c>
      <c r="F134" s="680">
        <v>30</v>
      </c>
      <c r="G134" s="681">
        <v>30</v>
      </c>
      <c r="H134" s="680">
        <v>60</v>
      </c>
      <c r="I134" s="673">
        <v>234.364</v>
      </c>
    </row>
    <row r="135" spans="1:9" ht="18.95" customHeight="1">
      <c r="A135" s="650" t="s">
        <v>65</v>
      </c>
      <c r="B135" s="651">
        <v>106</v>
      </c>
      <c r="C135" s="151" t="s">
        <v>177</v>
      </c>
      <c r="D135" s="652">
        <v>1</v>
      </c>
      <c r="E135" s="665">
        <v>3</v>
      </c>
      <c r="F135" s="432">
        <v>8</v>
      </c>
      <c r="G135" s="679">
        <v>6</v>
      </c>
      <c r="H135" s="432">
        <v>14</v>
      </c>
      <c r="I135" s="672">
        <v>284.68</v>
      </c>
    </row>
    <row r="136" spans="1:9" ht="18.95" customHeight="1">
      <c r="A136" s="650"/>
      <c r="B136" s="651" t="s">
        <v>123</v>
      </c>
      <c r="C136" s="151" t="s">
        <v>169</v>
      </c>
      <c r="D136" s="652">
        <v>1</v>
      </c>
      <c r="E136" s="665">
        <v>31</v>
      </c>
      <c r="F136" s="432">
        <v>10</v>
      </c>
      <c r="G136" s="679">
        <v>0</v>
      </c>
      <c r="H136" s="432">
        <v>10</v>
      </c>
      <c r="I136" s="672">
        <v>94.3</v>
      </c>
    </row>
    <row r="137" spans="1:9" ht="18.95" customHeight="1">
      <c r="A137" s="650"/>
      <c r="B137" s="651">
        <v>105</v>
      </c>
      <c r="C137" s="151" t="s">
        <v>176</v>
      </c>
      <c r="D137" s="652">
        <v>2</v>
      </c>
      <c r="E137" s="665">
        <v>55.5</v>
      </c>
      <c r="F137" s="432">
        <v>25</v>
      </c>
      <c r="G137" s="679">
        <v>11</v>
      </c>
      <c r="H137" s="432">
        <v>36</v>
      </c>
      <c r="I137" s="672">
        <v>520</v>
      </c>
    </row>
    <row r="138" spans="1:9" ht="18.95" customHeight="1">
      <c r="A138" s="650"/>
      <c r="B138" s="651" t="s">
        <v>519</v>
      </c>
      <c r="C138" s="151" t="s">
        <v>1005</v>
      </c>
      <c r="D138" s="652">
        <v>1</v>
      </c>
      <c r="E138" s="665">
        <v>26.803833000000001</v>
      </c>
      <c r="F138" s="432">
        <v>8</v>
      </c>
      <c r="G138" s="679">
        <v>32</v>
      </c>
      <c r="H138" s="432">
        <v>40</v>
      </c>
      <c r="I138" s="672">
        <v>92.05</v>
      </c>
    </row>
    <row r="139" spans="1:9" ht="18.95" customHeight="1">
      <c r="A139" s="650"/>
      <c r="B139" s="651">
        <v>70</v>
      </c>
      <c r="C139" s="151" t="s">
        <v>832</v>
      </c>
      <c r="D139" s="652">
        <v>1</v>
      </c>
      <c r="E139" s="665">
        <v>30</v>
      </c>
      <c r="F139" s="432">
        <v>7</v>
      </c>
      <c r="G139" s="679">
        <v>0</v>
      </c>
      <c r="H139" s="432">
        <v>7</v>
      </c>
      <c r="I139" s="672">
        <v>451.12</v>
      </c>
    </row>
    <row r="140" spans="1:9" ht="18.95" customHeight="1">
      <c r="A140" s="650"/>
      <c r="B140" s="651" t="s">
        <v>36</v>
      </c>
      <c r="C140" s="151" t="s">
        <v>175</v>
      </c>
      <c r="D140" s="652">
        <v>1</v>
      </c>
      <c r="E140" s="665">
        <v>25</v>
      </c>
      <c r="F140" s="432">
        <v>30</v>
      </c>
      <c r="G140" s="679">
        <v>10</v>
      </c>
      <c r="H140" s="432">
        <v>40</v>
      </c>
      <c r="I140" s="672">
        <v>139.1</v>
      </c>
    </row>
    <row r="141" spans="1:9" ht="18.95" customHeight="1">
      <c r="A141" s="650"/>
      <c r="B141" s="651">
        <v>59</v>
      </c>
      <c r="C141" s="151" t="s">
        <v>930</v>
      </c>
      <c r="D141" s="652">
        <v>1</v>
      </c>
      <c r="E141" s="665">
        <v>160</v>
      </c>
      <c r="F141" s="432">
        <v>40</v>
      </c>
      <c r="G141" s="679">
        <v>15</v>
      </c>
      <c r="H141" s="432">
        <v>55</v>
      </c>
      <c r="I141" s="672">
        <v>7481.49</v>
      </c>
    </row>
    <row r="142" spans="1:9" ht="18.95" customHeight="1">
      <c r="A142" s="646" t="s">
        <v>27</v>
      </c>
      <c r="B142" s="647" t="s">
        <v>83</v>
      </c>
      <c r="C142" s="648" t="s">
        <v>881</v>
      </c>
      <c r="D142" s="649">
        <v>1</v>
      </c>
      <c r="E142" s="664">
        <v>2</v>
      </c>
      <c r="F142" s="677">
        <v>40</v>
      </c>
      <c r="G142" s="678">
        <v>5</v>
      </c>
      <c r="H142" s="677">
        <v>45</v>
      </c>
      <c r="I142" s="671">
        <v>480</v>
      </c>
    </row>
    <row r="143" spans="1:9" ht="18.95" customHeight="1">
      <c r="A143" s="650"/>
      <c r="B143" s="651" t="s">
        <v>95</v>
      </c>
      <c r="C143" s="151" t="s">
        <v>141</v>
      </c>
      <c r="D143" s="652">
        <v>1</v>
      </c>
      <c r="E143" s="665">
        <v>24</v>
      </c>
      <c r="F143" s="432">
        <v>13</v>
      </c>
      <c r="G143" s="679">
        <v>2</v>
      </c>
      <c r="H143" s="432">
        <v>15</v>
      </c>
      <c r="I143" s="672">
        <v>2350</v>
      </c>
    </row>
    <row r="144" spans="1:9" ht="18.95" customHeight="1">
      <c r="A144" s="650"/>
      <c r="B144" s="651" t="s">
        <v>66</v>
      </c>
      <c r="C144" s="151" t="s">
        <v>172</v>
      </c>
      <c r="D144" s="652">
        <v>1</v>
      </c>
      <c r="E144" s="665">
        <v>10.5</v>
      </c>
      <c r="F144" s="432">
        <v>58</v>
      </c>
      <c r="G144" s="679">
        <v>0</v>
      </c>
      <c r="H144" s="432">
        <v>58</v>
      </c>
      <c r="I144" s="672">
        <v>75</v>
      </c>
    </row>
    <row r="145" spans="1:9" ht="18.95" customHeight="1">
      <c r="A145" s="650"/>
      <c r="B145" s="651">
        <v>39</v>
      </c>
      <c r="C145" s="151" t="s">
        <v>879</v>
      </c>
      <c r="D145" s="652">
        <v>1</v>
      </c>
      <c r="E145" s="665">
        <v>18</v>
      </c>
      <c r="F145" s="432">
        <v>30</v>
      </c>
      <c r="G145" s="679">
        <v>20</v>
      </c>
      <c r="H145" s="432">
        <v>50</v>
      </c>
      <c r="I145" s="672">
        <v>480.34</v>
      </c>
    </row>
    <row r="146" spans="1:9" ht="18.95" customHeight="1">
      <c r="A146" s="653"/>
      <c r="B146" s="654">
        <v>105</v>
      </c>
      <c r="C146" s="655" t="s">
        <v>176</v>
      </c>
      <c r="D146" s="656">
        <v>2</v>
      </c>
      <c r="E146" s="666">
        <v>9.4499999999999993</v>
      </c>
      <c r="F146" s="680">
        <v>26</v>
      </c>
      <c r="G146" s="681">
        <v>3</v>
      </c>
      <c r="H146" s="680">
        <v>29</v>
      </c>
      <c r="I146" s="673">
        <v>423.5</v>
      </c>
    </row>
    <row r="147" spans="1:9" ht="18.95" customHeight="1">
      <c r="A147" s="650" t="s">
        <v>821</v>
      </c>
      <c r="B147" s="651" t="s">
        <v>707</v>
      </c>
      <c r="C147" s="151" t="s">
        <v>998</v>
      </c>
      <c r="D147" s="652">
        <v>1</v>
      </c>
      <c r="E147" s="665">
        <v>70.5</v>
      </c>
      <c r="F147" s="432">
        <v>3</v>
      </c>
      <c r="G147" s="679">
        <v>0</v>
      </c>
      <c r="H147" s="432">
        <v>3</v>
      </c>
      <c r="I147" s="672">
        <v>6322.3180000000002</v>
      </c>
    </row>
    <row r="148" spans="1:9" ht="18.95" customHeight="1">
      <c r="A148" s="646" t="s">
        <v>51</v>
      </c>
      <c r="B148" s="647" t="s">
        <v>49</v>
      </c>
      <c r="C148" s="648" t="s">
        <v>831</v>
      </c>
      <c r="D148" s="649">
        <v>2</v>
      </c>
      <c r="E148" s="664">
        <v>16.207999999999998</v>
      </c>
      <c r="F148" s="677">
        <v>21</v>
      </c>
      <c r="G148" s="678">
        <v>2</v>
      </c>
      <c r="H148" s="677">
        <v>23</v>
      </c>
      <c r="I148" s="671">
        <v>641.79999999999995</v>
      </c>
    </row>
    <row r="149" spans="1:9" ht="18.95" customHeight="1">
      <c r="A149" s="650"/>
      <c r="B149" s="651" t="s">
        <v>481</v>
      </c>
      <c r="C149" s="151" t="s">
        <v>482</v>
      </c>
      <c r="D149" s="652">
        <v>1</v>
      </c>
      <c r="E149" s="665">
        <v>48.2</v>
      </c>
      <c r="F149" s="432">
        <v>82</v>
      </c>
      <c r="G149" s="679">
        <v>33</v>
      </c>
      <c r="H149" s="432">
        <v>115</v>
      </c>
      <c r="I149" s="672">
        <v>1653.8</v>
      </c>
    </row>
    <row r="150" spans="1:9" ht="18.95" customHeight="1">
      <c r="A150" s="653"/>
      <c r="B150" s="654" t="s">
        <v>50</v>
      </c>
      <c r="C150" s="655" t="s">
        <v>877</v>
      </c>
      <c r="D150" s="656">
        <v>1</v>
      </c>
      <c r="E150" s="666">
        <v>41.75</v>
      </c>
      <c r="F150" s="680">
        <v>46</v>
      </c>
      <c r="G150" s="681">
        <v>10</v>
      </c>
      <c r="H150" s="680">
        <v>56</v>
      </c>
      <c r="I150" s="673">
        <v>758</v>
      </c>
    </row>
    <row r="151" spans="1:9" ht="18.95" customHeight="1">
      <c r="A151" s="650" t="s">
        <v>868</v>
      </c>
      <c r="B151" s="651" t="s">
        <v>83</v>
      </c>
      <c r="C151" s="151" t="s">
        <v>881</v>
      </c>
      <c r="D151" s="652">
        <v>1</v>
      </c>
      <c r="E151" s="665">
        <v>23</v>
      </c>
      <c r="F151" s="432">
        <v>5</v>
      </c>
      <c r="G151" s="679">
        <v>0</v>
      </c>
      <c r="H151" s="432">
        <v>5</v>
      </c>
      <c r="I151" s="672">
        <v>179.1</v>
      </c>
    </row>
    <row r="152" spans="1:9" ht="18.95" customHeight="1">
      <c r="A152" s="646" t="s">
        <v>938</v>
      </c>
      <c r="B152" s="647" t="s">
        <v>83</v>
      </c>
      <c r="C152" s="648" t="s">
        <v>881</v>
      </c>
      <c r="D152" s="649">
        <v>2</v>
      </c>
      <c r="E152" s="664">
        <v>26.3</v>
      </c>
      <c r="F152" s="677">
        <v>15</v>
      </c>
      <c r="G152" s="678">
        <v>0</v>
      </c>
      <c r="H152" s="677">
        <v>15</v>
      </c>
      <c r="I152" s="671">
        <v>317</v>
      </c>
    </row>
    <row r="153" spans="1:9" ht="18.95" customHeight="1">
      <c r="A153" s="653"/>
      <c r="B153" s="654" t="s">
        <v>79</v>
      </c>
      <c r="C153" s="655" t="s">
        <v>167</v>
      </c>
      <c r="D153" s="656">
        <v>1</v>
      </c>
      <c r="E153" s="666">
        <v>17.3</v>
      </c>
      <c r="F153" s="680">
        <v>9</v>
      </c>
      <c r="G153" s="681">
        <v>3</v>
      </c>
      <c r="H153" s="680">
        <v>12</v>
      </c>
      <c r="I153" s="673">
        <v>92</v>
      </c>
    </row>
    <row r="154" spans="1:9" ht="18.95" customHeight="1">
      <c r="A154" s="650" t="s">
        <v>121</v>
      </c>
      <c r="B154" s="651" t="s">
        <v>36</v>
      </c>
      <c r="C154" s="151" t="s">
        <v>175</v>
      </c>
      <c r="D154" s="652">
        <v>1</v>
      </c>
      <c r="E154" s="665">
        <v>73</v>
      </c>
      <c r="F154" s="432">
        <v>17</v>
      </c>
      <c r="G154" s="679">
        <v>0</v>
      </c>
      <c r="H154" s="432">
        <v>17</v>
      </c>
      <c r="I154" s="672">
        <v>98.53</v>
      </c>
    </row>
    <row r="155" spans="1:9" ht="18.95" customHeight="1">
      <c r="A155" s="646" t="s">
        <v>873</v>
      </c>
      <c r="B155" s="647" t="s">
        <v>57</v>
      </c>
      <c r="C155" s="648" t="s">
        <v>916</v>
      </c>
      <c r="D155" s="649">
        <v>1</v>
      </c>
      <c r="E155" s="664">
        <v>22.8</v>
      </c>
      <c r="F155" s="677">
        <v>12</v>
      </c>
      <c r="G155" s="678">
        <v>0</v>
      </c>
      <c r="H155" s="677">
        <v>12</v>
      </c>
      <c r="I155" s="671">
        <v>490.09</v>
      </c>
    </row>
    <row r="156" spans="1:9" ht="18.95" customHeight="1">
      <c r="A156" s="653"/>
      <c r="B156" s="654" t="s">
        <v>32</v>
      </c>
      <c r="C156" s="655" t="s">
        <v>145</v>
      </c>
      <c r="D156" s="656">
        <v>1</v>
      </c>
      <c r="E156" s="666">
        <v>26</v>
      </c>
      <c r="F156" s="680">
        <v>8</v>
      </c>
      <c r="G156" s="681">
        <v>12</v>
      </c>
      <c r="H156" s="680">
        <v>20</v>
      </c>
      <c r="I156" s="673">
        <v>495.34</v>
      </c>
    </row>
    <row r="157" spans="1:9" ht="18.95" customHeight="1">
      <c r="A157" s="650" t="s">
        <v>908</v>
      </c>
      <c r="B157" s="651">
        <v>105</v>
      </c>
      <c r="C157" s="151" t="s">
        <v>176</v>
      </c>
      <c r="D157" s="652">
        <v>1</v>
      </c>
      <c r="E157" s="665">
        <v>3.5</v>
      </c>
      <c r="F157" s="432">
        <v>35</v>
      </c>
      <c r="G157" s="679">
        <v>20</v>
      </c>
      <c r="H157" s="432">
        <v>55</v>
      </c>
      <c r="I157" s="672">
        <v>98</v>
      </c>
    </row>
    <row r="158" spans="1:9" ht="18.95" customHeight="1">
      <c r="A158" s="650"/>
      <c r="B158" s="651" t="s">
        <v>707</v>
      </c>
      <c r="C158" s="151" t="s">
        <v>998</v>
      </c>
      <c r="D158" s="652">
        <v>1</v>
      </c>
      <c r="E158" s="665">
        <v>81.45</v>
      </c>
      <c r="F158" s="432">
        <v>3</v>
      </c>
      <c r="G158" s="679">
        <v>0</v>
      </c>
      <c r="H158" s="432">
        <v>3</v>
      </c>
      <c r="I158" s="672">
        <v>6889.9</v>
      </c>
    </row>
    <row r="159" spans="1:9" ht="18.95" customHeight="1">
      <c r="A159" s="650"/>
      <c r="B159" s="651" t="s">
        <v>26</v>
      </c>
      <c r="C159" s="151" t="s">
        <v>1006</v>
      </c>
      <c r="D159" s="652">
        <v>1</v>
      </c>
      <c r="E159" s="665">
        <v>2884</v>
      </c>
      <c r="F159" s="432">
        <v>101</v>
      </c>
      <c r="G159" s="679">
        <v>52</v>
      </c>
      <c r="H159" s="432">
        <v>153</v>
      </c>
      <c r="I159" s="672">
        <v>350889</v>
      </c>
    </row>
    <row r="160" spans="1:9" ht="18.95" customHeight="1">
      <c r="A160" s="650"/>
      <c r="B160" s="654" t="s">
        <v>98</v>
      </c>
      <c r="C160" s="151" t="s">
        <v>153</v>
      </c>
      <c r="D160" s="652">
        <v>1</v>
      </c>
      <c r="E160" s="665">
        <v>75.244</v>
      </c>
      <c r="F160" s="432">
        <v>20</v>
      </c>
      <c r="G160" s="679">
        <v>10</v>
      </c>
      <c r="H160" s="432">
        <v>30</v>
      </c>
      <c r="I160" s="672">
        <v>121.54</v>
      </c>
    </row>
    <row r="161" spans="1:9" ht="18.95" customHeight="1">
      <c r="A161" s="661"/>
      <c r="B161" s="662"/>
      <c r="C161" s="663"/>
      <c r="D161" s="661">
        <f>SUM(D4:D160)</f>
        <v>182</v>
      </c>
      <c r="E161" s="668">
        <f t="shared" ref="E161:I161" si="0">SUM(E4:E160)</f>
        <v>13434.600954000001</v>
      </c>
      <c r="F161" s="684">
        <f t="shared" si="0"/>
        <v>2956</v>
      </c>
      <c r="G161" s="685">
        <f t="shared" si="0"/>
        <v>1913</v>
      </c>
      <c r="H161" s="684">
        <f t="shared" si="0"/>
        <v>4869</v>
      </c>
      <c r="I161" s="675">
        <f t="shared" si="0"/>
        <v>503155.58399999997</v>
      </c>
    </row>
    <row r="162" spans="1:9" ht="18.95" customHeight="1"/>
    <row r="163" spans="1:9" ht="18.95" customHeight="1"/>
    <row r="164" spans="1:9" ht="18.95" customHeight="1"/>
    <row r="165" spans="1:9" ht="18.95" customHeight="1"/>
    <row r="166" spans="1:9" ht="18.95" customHeight="1"/>
    <row r="167" spans="1:9" ht="18.95" customHeight="1"/>
    <row r="168" spans="1:9" ht="18.95" customHeight="1"/>
    <row r="169" spans="1:9" ht="18.95" customHeight="1"/>
    <row r="170" spans="1:9" ht="18.95" customHeight="1"/>
    <row r="171" spans="1:9" ht="18.95" customHeight="1"/>
    <row r="172" spans="1:9" ht="18.95" customHeight="1"/>
    <row r="173" spans="1:9" ht="18.95" customHeight="1"/>
    <row r="174" spans="1:9" ht="18.95" customHeight="1"/>
    <row r="175" spans="1:9" ht="18.95" customHeight="1"/>
    <row r="176" spans="1:9" ht="18.95" customHeight="1"/>
    <row r="177" ht="18.95" customHeight="1"/>
    <row r="178" ht="18.95" customHeight="1"/>
    <row r="179" ht="18.95" customHeight="1"/>
    <row r="180" ht="18.95" customHeight="1"/>
    <row r="181" ht="18.95" customHeight="1"/>
    <row r="182" ht="18.95" customHeight="1"/>
    <row r="183" ht="18.95" customHeight="1"/>
    <row r="184" ht="18.95" customHeight="1"/>
    <row r="185" ht="18.95" customHeight="1"/>
    <row r="186" ht="18.95" customHeight="1"/>
    <row r="187" ht="18.95" customHeight="1"/>
    <row r="188" ht="18.95" customHeight="1"/>
    <row r="189" ht="18.95" customHeight="1"/>
    <row r="190" ht="18.95" customHeight="1"/>
    <row r="191" ht="18.95" customHeight="1"/>
    <row r="192" ht="18.95" customHeight="1"/>
    <row r="193" ht="18.95" customHeight="1"/>
    <row r="194" ht="18.95" customHeight="1"/>
    <row r="195" ht="18.95" customHeight="1"/>
    <row r="196" ht="18.95" customHeight="1"/>
    <row r="197" ht="18.95" customHeight="1"/>
    <row r="198" ht="18.95" customHeight="1"/>
    <row r="199" ht="18.95" customHeight="1"/>
    <row r="200" ht="18.95" customHeight="1"/>
    <row r="201" ht="18.95" customHeight="1"/>
    <row r="202" ht="18.95" customHeight="1"/>
  </sheetData>
  <mergeCells count="4">
    <mergeCell ref="A2:A3"/>
    <mergeCell ref="C2:C3"/>
    <mergeCell ref="F2:H2"/>
    <mergeCell ref="A1:I1"/>
  </mergeCells>
  <pageMargins left="0.15748031496062992" right="0.15748031496062992" top="0.74803149606299213" bottom="0.62992125984251968" header="0.31496062992125984" footer="0.31496062992125984"/>
  <pageSetup paperSize="9" firstPageNumber="15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9</vt:i4>
      </vt:variant>
    </vt:vector>
  </HeadingPairs>
  <TitlesOfParts>
    <vt:vector size="29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สุดท้าย.</vt:lpstr>
      <vt:lpstr>Sheet1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รายชื่อ.ประกอบ.!Print_Titles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dell-034</cp:lastModifiedBy>
  <cp:lastPrinted>2020-11-13T03:55:34Z</cp:lastPrinted>
  <dcterms:created xsi:type="dcterms:W3CDTF">2019-02-11T03:37:57Z</dcterms:created>
  <dcterms:modified xsi:type="dcterms:W3CDTF">2020-11-23T03:23:55Z</dcterms:modified>
</cp:coreProperties>
</file>