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ถิติ2563 รันใหม่\Stat Website DIW 63\"/>
    </mc:Choice>
  </mc:AlternateContent>
  <bookViews>
    <workbookView xWindow="0" yWindow="0" windowWidth="20400" windowHeight="7365" activeTab="1"/>
  </bookViews>
  <sheets>
    <sheet name="สะสม ประเภท จำพวก 63" sheetId="1" r:id="rId1"/>
    <sheet name="สะสม ประเภท(รายการ) จำพวก 6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0" i="2" l="1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V309" i="2"/>
  <c r="U309" i="2"/>
  <c r="T309" i="2"/>
  <c r="S309" i="2"/>
  <c r="R309" i="2"/>
  <c r="V308" i="2"/>
  <c r="U308" i="2"/>
  <c r="T308" i="2"/>
  <c r="S308" i="2"/>
  <c r="R308" i="2"/>
  <c r="V307" i="2"/>
  <c r="U307" i="2"/>
  <c r="T307" i="2"/>
  <c r="S307" i="2"/>
  <c r="R307" i="2"/>
  <c r="V306" i="2"/>
  <c r="U306" i="2"/>
  <c r="T306" i="2"/>
  <c r="S306" i="2"/>
  <c r="R306" i="2"/>
  <c r="V305" i="2"/>
  <c r="U305" i="2"/>
  <c r="T305" i="2"/>
  <c r="S305" i="2"/>
  <c r="R305" i="2"/>
  <c r="V304" i="2"/>
  <c r="U304" i="2"/>
  <c r="T304" i="2"/>
  <c r="S304" i="2"/>
  <c r="R304" i="2"/>
  <c r="V303" i="2"/>
  <c r="U303" i="2"/>
  <c r="T303" i="2"/>
  <c r="S303" i="2"/>
  <c r="R303" i="2"/>
  <c r="V302" i="2"/>
  <c r="U302" i="2"/>
  <c r="T302" i="2"/>
  <c r="S302" i="2"/>
  <c r="R302" i="2"/>
  <c r="V301" i="2"/>
  <c r="U301" i="2"/>
  <c r="T301" i="2"/>
  <c r="S301" i="2"/>
  <c r="R301" i="2"/>
  <c r="V300" i="2"/>
  <c r="U300" i="2"/>
  <c r="T300" i="2"/>
  <c r="S300" i="2"/>
  <c r="R300" i="2"/>
  <c r="V299" i="2"/>
  <c r="U299" i="2"/>
  <c r="T299" i="2"/>
  <c r="S299" i="2"/>
  <c r="R299" i="2"/>
  <c r="V298" i="2"/>
  <c r="U298" i="2"/>
  <c r="T298" i="2"/>
  <c r="S298" i="2"/>
  <c r="R298" i="2"/>
  <c r="V297" i="2"/>
  <c r="U297" i="2"/>
  <c r="T297" i="2"/>
  <c r="S297" i="2"/>
  <c r="R297" i="2"/>
  <c r="V296" i="2"/>
  <c r="U296" i="2"/>
  <c r="T296" i="2"/>
  <c r="S296" i="2"/>
  <c r="R296" i="2"/>
  <c r="V295" i="2"/>
  <c r="U295" i="2"/>
  <c r="T295" i="2"/>
  <c r="S295" i="2"/>
  <c r="R295" i="2"/>
  <c r="V294" i="2"/>
  <c r="U294" i="2"/>
  <c r="T294" i="2"/>
  <c r="S294" i="2"/>
  <c r="R294" i="2"/>
  <c r="V293" i="2"/>
  <c r="U293" i="2"/>
  <c r="T293" i="2"/>
  <c r="S293" i="2"/>
  <c r="R293" i="2"/>
  <c r="V292" i="2"/>
  <c r="U292" i="2"/>
  <c r="T292" i="2"/>
  <c r="S292" i="2"/>
  <c r="R292" i="2"/>
  <c r="V291" i="2"/>
  <c r="U291" i="2"/>
  <c r="T291" i="2"/>
  <c r="S291" i="2"/>
  <c r="R291" i="2"/>
  <c r="V290" i="2"/>
  <c r="U290" i="2"/>
  <c r="T290" i="2"/>
  <c r="S290" i="2"/>
  <c r="R290" i="2"/>
  <c r="V289" i="2"/>
  <c r="U289" i="2"/>
  <c r="T289" i="2"/>
  <c r="S289" i="2"/>
  <c r="R289" i="2"/>
  <c r="V288" i="2"/>
  <c r="U288" i="2"/>
  <c r="T288" i="2"/>
  <c r="S288" i="2"/>
  <c r="R288" i="2"/>
  <c r="V287" i="2"/>
  <c r="U287" i="2"/>
  <c r="T287" i="2"/>
  <c r="S287" i="2"/>
  <c r="R287" i="2"/>
  <c r="V286" i="2"/>
  <c r="U286" i="2"/>
  <c r="T286" i="2"/>
  <c r="S286" i="2"/>
  <c r="R286" i="2"/>
  <c r="V285" i="2"/>
  <c r="U285" i="2"/>
  <c r="T285" i="2"/>
  <c r="S285" i="2"/>
  <c r="R285" i="2"/>
  <c r="V284" i="2"/>
  <c r="U284" i="2"/>
  <c r="T284" i="2"/>
  <c r="S284" i="2"/>
  <c r="R284" i="2"/>
  <c r="V283" i="2"/>
  <c r="U283" i="2"/>
  <c r="T283" i="2"/>
  <c r="S283" i="2"/>
  <c r="R283" i="2"/>
  <c r="V282" i="2"/>
  <c r="U282" i="2"/>
  <c r="T282" i="2"/>
  <c r="S282" i="2"/>
  <c r="R282" i="2"/>
  <c r="V281" i="2"/>
  <c r="U281" i="2"/>
  <c r="T281" i="2"/>
  <c r="S281" i="2"/>
  <c r="R281" i="2"/>
  <c r="V280" i="2"/>
  <c r="U280" i="2"/>
  <c r="T280" i="2"/>
  <c r="S280" i="2"/>
  <c r="R280" i="2"/>
  <c r="V279" i="2"/>
  <c r="U279" i="2"/>
  <c r="T279" i="2"/>
  <c r="S279" i="2"/>
  <c r="R279" i="2"/>
  <c r="V278" i="2"/>
  <c r="U278" i="2"/>
  <c r="T278" i="2"/>
  <c r="S278" i="2"/>
  <c r="R278" i="2"/>
  <c r="V277" i="2"/>
  <c r="U277" i="2"/>
  <c r="T277" i="2"/>
  <c r="S277" i="2"/>
  <c r="R277" i="2"/>
  <c r="V276" i="2"/>
  <c r="U276" i="2"/>
  <c r="T276" i="2"/>
  <c r="S276" i="2"/>
  <c r="R276" i="2"/>
  <c r="V275" i="2"/>
  <c r="U275" i="2"/>
  <c r="T275" i="2"/>
  <c r="S275" i="2"/>
  <c r="R275" i="2"/>
  <c r="V274" i="2"/>
  <c r="U274" i="2"/>
  <c r="T274" i="2"/>
  <c r="S274" i="2"/>
  <c r="R274" i="2"/>
  <c r="V273" i="2"/>
  <c r="U273" i="2"/>
  <c r="T273" i="2"/>
  <c r="S273" i="2"/>
  <c r="R273" i="2"/>
  <c r="V272" i="2"/>
  <c r="U272" i="2"/>
  <c r="T272" i="2"/>
  <c r="S272" i="2"/>
  <c r="R272" i="2"/>
  <c r="V271" i="2"/>
  <c r="U271" i="2"/>
  <c r="T271" i="2"/>
  <c r="S271" i="2"/>
  <c r="R271" i="2"/>
  <c r="V270" i="2"/>
  <c r="U270" i="2"/>
  <c r="T270" i="2"/>
  <c r="S270" i="2"/>
  <c r="R270" i="2"/>
  <c r="V269" i="2"/>
  <c r="U269" i="2"/>
  <c r="T269" i="2"/>
  <c r="S269" i="2"/>
  <c r="R269" i="2"/>
  <c r="V268" i="2"/>
  <c r="U268" i="2"/>
  <c r="T268" i="2"/>
  <c r="S268" i="2"/>
  <c r="R268" i="2"/>
  <c r="V267" i="2"/>
  <c r="U267" i="2"/>
  <c r="T267" i="2"/>
  <c r="S267" i="2"/>
  <c r="R267" i="2"/>
  <c r="V266" i="2"/>
  <c r="U266" i="2"/>
  <c r="T266" i="2"/>
  <c r="S266" i="2"/>
  <c r="R266" i="2"/>
  <c r="V265" i="2"/>
  <c r="U265" i="2"/>
  <c r="T265" i="2"/>
  <c r="S265" i="2"/>
  <c r="R265" i="2"/>
  <c r="V264" i="2"/>
  <c r="U264" i="2"/>
  <c r="T264" i="2"/>
  <c r="S264" i="2"/>
  <c r="R264" i="2"/>
  <c r="V263" i="2"/>
  <c r="U263" i="2"/>
  <c r="T263" i="2"/>
  <c r="S263" i="2"/>
  <c r="R263" i="2"/>
  <c r="V262" i="2"/>
  <c r="U262" i="2"/>
  <c r="T262" i="2"/>
  <c r="S262" i="2"/>
  <c r="R262" i="2"/>
  <c r="V261" i="2"/>
  <c r="U261" i="2"/>
  <c r="T261" i="2"/>
  <c r="S261" i="2"/>
  <c r="R261" i="2"/>
  <c r="V260" i="2"/>
  <c r="U260" i="2"/>
  <c r="T260" i="2"/>
  <c r="S260" i="2"/>
  <c r="R260" i="2"/>
  <c r="V259" i="2"/>
  <c r="U259" i="2"/>
  <c r="T259" i="2"/>
  <c r="S259" i="2"/>
  <c r="R259" i="2"/>
  <c r="V258" i="2"/>
  <c r="U258" i="2"/>
  <c r="T258" i="2"/>
  <c r="S258" i="2"/>
  <c r="R258" i="2"/>
  <c r="V257" i="2"/>
  <c r="U257" i="2"/>
  <c r="T257" i="2"/>
  <c r="S257" i="2"/>
  <c r="R257" i="2"/>
  <c r="V256" i="2"/>
  <c r="U256" i="2"/>
  <c r="T256" i="2"/>
  <c r="S256" i="2"/>
  <c r="R256" i="2"/>
  <c r="V255" i="2"/>
  <c r="U255" i="2"/>
  <c r="T255" i="2"/>
  <c r="S255" i="2"/>
  <c r="R255" i="2"/>
  <c r="V254" i="2"/>
  <c r="U254" i="2"/>
  <c r="T254" i="2"/>
  <c r="S254" i="2"/>
  <c r="R254" i="2"/>
  <c r="V253" i="2"/>
  <c r="U253" i="2"/>
  <c r="T253" i="2"/>
  <c r="S253" i="2"/>
  <c r="R253" i="2"/>
  <c r="V252" i="2"/>
  <c r="U252" i="2"/>
  <c r="T252" i="2"/>
  <c r="S252" i="2"/>
  <c r="R252" i="2"/>
  <c r="V251" i="2"/>
  <c r="U251" i="2"/>
  <c r="T251" i="2"/>
  <c r="S251" i="2"/>
  <c r="R251" i="2"/>
  <c r="V250" i="2"/>
  <c r="U250" i="2"/>
  <c r="T250" i="2"/>
  <c r="S250" i="2"/>
  <c r="R250" i="2"/>
  <c r="V249" i="2"/>
  <c r="U249" i="2"/>
  <c r="T249" i="2"/>
  <c r="S249" i="2"/>
  <c r="R249" i="2"/>
  <c r="V248" i="2"/>
  <c r="U248" i="2"/>
  <c r="T248" i="2"/>
  <c r="S248" i="2"/>
  <c r="R248" i="2"/>
  <c r="V247" i="2"/>
  <c r="U247" i="2"/>
  <c r="T247" i="2"/>
  <c r="S247" i="2"/>
  <c r="R247" i="2"/>
  <c r="V246" i="2"/>
  <c r="U246" i="2"/>
  <c r="T246" i="2"/>
  <c r="S246" i="2"/>
  <c r="R246" i="2"/>
  <c r="V245" i="2"/>
  <c r="U245" i="2"/>
  <c r="T245" i="2"/>
  <c r="S245" i="2"/>
  <c r="R245" i="2"/>
  <c r="V244" i="2"/>
  <c r="U244" i="2"/>
  <c r="T244" i="2"/>
  <c r="S244" i="2"/>
  <c r="R244" i="2"/>
  <c r="V243" i="2"/>
  <c r="U243" i="2"/>
  <c r="T243" i="2"/>
  <c r="S243" i="2"/>
  <c r="R243" i="2"/>
  <c r="V242" i="2"/>
  <c r="U242" i="2"/>
  <c r="T242" i="2"/>
  <c r="S242" i="2"/>
  <c r="R242" i="2"/>
  <c r="V241" i="2"/>
  <c r="U241" i="2"/>
  <c r="T241" i="2"/>
  <c r="S241" i="2"/>
  <c r="R241" i="2"/>
  <c r="V240" i="2"/>
  <c r="U240" i="2"/>
  <c r="T240" i="2"/>
  <c r="S240" i="2"/>
  <c r="R240" i="2"/>
  <c r="V239" i="2"/>
  <c r="U239" i="2"/>
  <c r="T239" i="2"/>
  <c r="S239" i="2"/>
  <c r="R239" i="2"/>
  <c r="V238" i="2"/>
  <c r="U238" i="2"/>
  <c r="T238" i="2"/>
  <c r="S238" i="2"/>
  <c r="R238" i="2"/>
  <c r="V237" i="2"/>
  <c r="U237" i="2"/>
  <c r="T237" i="2"/>
  <c r="S237" i="2"/>
  <c r="R237" i="2"/>
  <c r="V236" i="2"/>
  <c r="U236" i="2"/>
  <c r="T236" i="2"/>
  <c r="S236" i="2"/>
  <c r="R236" i="2"/>
  <c r="V235" i="2"/>
  <c r="U235" i="2"/>
  <c r="T235" i="2"/>
  <c r="S235" i="2"/>
  <c r="R235" i="2"/>
  <c r="V234" i="2"/>
  <c r="U234" i="2"/>
  <c r="T234" i="2"/>
  <c r="S234" i="2"/>
  <c r="R234" i="2"/>
  <c r="V233" i="2"/>
  <c r="U233" i="2"/>
  <c r="T233" i="2"/>
  <c r="S233" i="2"/>
  <c r="R233" i="2"/>
  <c r="V232" i="2"/>
  <c r="U232" i="2"/>
  <c r="T232" i="2"/>
  <c r="S232" i="2"/>
  <c r="R232" i="2"/>
  <c r="V231" i="2"/>
  <c r="U231" i="2"/>
  <c r="T231" i="2"/>
  <c r="S231" i="2"/>
  <c r="R231" i="2"/>
  <c r="V230" i="2"/>
  <c r="U230" i="2"/>
  <c r="T230" i="2"/>
  <c r="S230" i="2"/>
  <c r="R230" i="2"/>
  <c r="V229" i="2"/>
  <c r="U229" i="2"/>
  <c r="T229" i="2"/>
  <c r="S229" i="2"/>
  <c r="R229" i="2"/>
  <c r="V228" i="2"/>
  <c r="U228" i="2"/>
  <c r="T228" i="2"/>
  <c r="S228" i="2"/>
  <c r="R228" i="2"/>
  <c r="V227" i="2"/>
  <c r="U227" i="2"/>
  <c r="T227" i="2"/>
  <c r="S227" i="2"/>
  <c r="R227" i="2"/>
  <c r="V226" i="2"/>
  <c r="U226" i="2"/>
  <c r="T226" i="2"/>
  <c r="S226" i="2"/>
  <c r="R226" i="2"/>
  <c r="V225" i="2"/>
  <c r="U225" i="2"/>
  <c r="T225" i="2"/>
  <c r="S225" i="2"/>
  <c r="R225" i="2"/>
  <c r="V224" i="2"/>
  <c r="U224" i="2"/>
  <c r="T224" i="2"/>
  <c r="S224" i="2"/>
  <c r="R224" i="2"/>
  <c r="V223" i="2"/>
  <c r="U223" i="2"/>
  <c r="T223" i="2"/>
  <c r="S223" i="2"/>
  <c r="R223" i="2"/>
  <c r="V222" i="2"/>
  <c r="U222" i="2"/>
  <c r="T222" i="2"/>
  <c r="S222" i="2"/>
  <c r="R222" i="2"/>
  <c r="V221" i="2"/>
  <c r="U221" i="2"/>
  <c r="T221" i="2"/>
  <c r="S221" i="2"/>
  <c r="R221" i="2"/>
  <c r="V220" i="2"/>
  <c r="U220" i="2"/>
  <c r="T220" i="2"/>
  <c r="S220" i="2"/>
  <c r="R220" i="2"/>
  <c r="V219" i="2"/>
  <c r="U219" i="2"/>
  <c r="T219" i="2"/>
  <c r="S219" i="2"/>
  <c r="R219" i="2"/>
  <c r="V218" i="2"/>
  <c r="U218" i="2"/>
  <c r="T218" i="2"/>
  <c r="S218" i="2"/>
  <c r="R218" i="2"/>
  <c r="V217" i="2"/>
  <c r="U217" i="2"/>
  <c r="T217" i="2"/>
  <c r="S217" i="2"/>
  <c r="R217" i="2"/>
  <c r="V216" i="2"/>
  <c r="U216" i="2"/>
  <c r="T216" i="2"/>
  <c r="S216" i="2"/>
  <c r="R216" i="2"/>
  <c r="V215" i="2"/>
  <c r="U215" i="2"/>
  <c r="T215" i="2"/>
  <c r="S215" i="2"/>
  <c r="R215" i="2"/>
  <c r="V214" i="2"/>
  <c r="U214" i="2"/>
  <c r="T214" i="2"/>
  <c r="S214" i="2"/>
  <c r="R214" i="2"/>
  <c r="V213" i="2"/>
  <c r="U213" i="2"/>
  <c r="T213" i="2"/>
  <c r="S213" i="2"/>
  <c r="R213" i="2"/>
  <c r="V212" i="2"/>
  <c r="U212" i="2"/>
  <c r="T212" i="2"/>
  <c r="S212" i="2"/>
  <c r="R212" i="2"/>
  <c r="V211" i="2"/>
  <c r="U211" i="2"/>
  <c r="T211" i="2"/>
  <c r="S211" i="2"/>
  <c r="R211" i="2"/>
  <c r="V210" i="2"/>
  <c r="U210" i="2"/>
  <c r="T210" i="2"/>
  <c r="S210" i="2"/>
  <c r="R210" i="2"/>
  <c r="V209" i="2"/>
  <c r="U209" i="2"/>
  <c r="T209" i="2"/>
  <c r="S209" i="2"/>
  <c r="R209" i="2"/>
  <c r="V208" i="2"/>
  <c r="U208" i="2"/>
  <c r="T208" i="2"/>
  <c r="S208" i="2"/>
  <c r="R208" i="2"/>
  <c r="V207" i="2"/>
  <c r="U207" i="2"/>
  <c r="T207" i="2"/>
  <c r="S207" i="2"/>
  <c r="R207" i="2"/>
  <c r="V206" i="2"/>
  <c r="U206" i="2"/>
  <c r="T206" i="2"/>
  <c r="S206" i="2"/>
  <c r="R206" i="2"/>
  <c r="V205" i="2"/>
  <c r="U205" i="2"/>
  <c r="T205" i="2"/>
  <c r="S205" i="2"/>
  <c r="R205" i="2"/>
  <c r="V204" i="2"/>
  <c r="U204" i="2"/>
  <c r="T204" i="2"/>
  <c r="S204" i="2"/>
  <c r="R204" i="2"/>
  <c r="V203" i="2"/>
  <c r="U203" i="2"/>
  <c r="T203" i="2"/>
  <c r="S203" i="2"/>
  <c r="R203" i="2"/>
  <c r="V202" i="2"/>
  <c r="U202" i="2"/>
  <c r="T202" i="2"/>
  <c r="S202" i="2"/>
  <c r="R202" i="2"/>
  <c r="V201" i="2"/>
  <c r="U201" i="2"/>
  <c r="T201" i="2"/>
  <c r="S201" i="2"/>
  <c r="R201" i="2"/>
  <c r="V200" i="2"/>
  <c r="U200" i="2"/>
  <c r="T200" i="2"/>
  <c r="S200" i="2"/>
  <c r="R200" i="2"/>
  <c r="V199" i="2"/>
  <c r="U199" i="2"/>
  <c r="T199" i="2"/>
  <c r="S199" i="2"/>
  <c r="R199" i="2"/>
  <c r="V198" i="2"/>
  <c r="U198" i="2"/>
  <c r="T198" i="2"/>
  <c r="S198" i="2"/>
  <c r="R198" i="2"/>
  <c r="V197" i="2"/>
  <c r="U197" i="2"/>
  <c r="T197" i="2"/>
  <c r="S197" i="2"/>
  <c r="R197" i="2"/>
  <c r="V196" i="2"/>
  <c r="U196" i="2"/>
  <c r="T196" i="2"/>
  <c r="S196" i="2"/>
  <c r="R196" i="2"/>
  <c r="V195" i="2"/>
  <c r="U195" i="2"/>
  <c r="T195" i="2"/>
  <c r="S195" i="2"/>
  <c r="R195" i="2"/>
  <c r="V194" i="2"/>
  <c r="U194" i="2"/>
  <c r="T194" i="2"/>
  <c r="S194" i="2"/>
  <c r="R194" i="2"/>
  <c r="V193" i="2"/>
  <c r="U193" i="2"/>
  <c r="T193" i="2"/>
  <c r="S193" i="2"/>
  <c r="R193" i="2"/>
  <c r="V192" i="2"/>
  <c r="U192" i="2"/>
  <c r="T192" i="2"/>
  <c r="S192" i="2"/>
  <c r="R192" i="2"/>
  <c r="V191" i="2"/>
  <c r="U191" i="2"/>
  <c r="T191" i="2"/>
  <c r="S191" i="2"/>
  <c r="R191" i="2"/>
  <c r="V190" i="2"/>
  <c r="U190" i="2"/>
  <c r="T190" i="2"/>
  <c r="S190" i="2"/>
  <c r="R190" i="2"/>
  <c r="V189" i="2"/>
  <c r="U189" i="2"/>
  <c r="T189" i="2"/>
  <c r="S189" i="2"/>
  <c r="R189" i="2"/>
  <c r="V188" i="2"/>
  <c r="U188" i="2"/>
  <c r="T188" i="2"/>
  <c r="S188" i="2"/>
  <c r="R188" i="2"/>
  <c r="V187" i="2"/>
  <c r="U187" i="2"/>
  <c r="T187" i="2"/>
  <c r="S187" i="2"/>
  <c r="R187" i="2"/>
  <c r="V186" i="2"/>
  <c r="U186" i="2"/>
  <c r="T186" i="2"/>
  <c r="S186" i="2"/>
  <c r="R186" i="2"/>
  <c r="V185" i="2"/>
  <c r="U185" i="2"/>
  <c r="T185" i="2"/>
  <c r="S185" i="2"/>
  <c r="R185" i="2"/>
  <c r="V184" i="2"/>
  <c r="U184" i="2"/>
  <c r="T184" i="2"/>
  <c r="S184" i="2"/>
  <c r="R184" i="2"/>
  <c r="V183" i="2"/>
  <c r="U183" i="2"/>
  <c r="T183" i="2"/>
  <c r="S183" i="2"/>
  <c r="R183" i="2"/>
  <c r="V182" i="2"/>
  <c r="U182" i="2"/>
  <c r="T182" i="2"/>
  <c r="S182" i="2"/>
  <c r="R182" i="2"/>
  <c r="V181" i="2"/>
  <c r="U181" i="2"/>
  <c r="T181" i="2"/>
  <c r="S181" i="2"/>
  <c r="R181" i="2"/>
  <c r="V180" i="2"/>
  <c r="U180" i="2"/>
  <c r="T180" i="2"/>
  <c r="S180" i="2"/>
  <c r="R180" i="2"/>
  <c r="V179" i="2"/>
  <c r="U179" i="2"/>
  <c r="T179" i="2"/>
  <c r="S179" i="2"/>
  <c r="R179" i="2"/>
  <c r="V178" i="2"/>
  <c r="U178" i="2"/>
  <c r="T178" i="2"/>
  <c r="S178" i="2"/>
  <c r="R178" i="2"/>
  <c r="V177" i="2"/>
  <c r="U177" i="2"/>
  <c r="T177" i="2"/>
  <c r="S177" i="2"/>
  <c r="R177" i="2"/>
  <c r="V176" i="2"/>
  <c r="U176" i="2"/>
  <c r="T176" i="2"/>
  <c r="S176" i="2"/>
  <c r="R176" i="2"/>
  <c r="V175" i="2"/>
  <c r="U175" i="2"/>
  <c r="T175" i="2"/>
  <c r="S175" i="2"/>
  <c r="R175" i="2"/>
  <c r="V174" i="2"/>
  <c r="U174" i="2"/>
  <c r="T174" i="2"/>
  <c r="S174" i="2"/>
  <c r="R174" i="2"/>
  <c r="V173" i="2"/>
  <c r="U173" i="2"/>
  <c r="T173" i="2"/>
  <c r="S173" i="2"/>
  <c r="R173" i="2"/>
  <c r="V172" i="2"/>
  <c r="U172" i="2"/>
  <c r="T172" i="2"/>
  <c r="S172" i="2"/>
  <c r="R172" i="2"/>
  <c r="V171" i="2"/>
  <c r="U171" i="2"/>
  <c r="T171" i="2"/>
  <c r="S171" i="2"/>
  <c r="R171" i="2"/>
  <c r="V170" i="2"/>
  <c r="U170" i="2"/>
  <c r="T170" i="2"/>
  <c r="S170" i="2"/>
  <c r="R170" i="2"/>
  <c r="V169" i="2"/>
  <c r="U169" i="2"/>
  <c r="T169" i="2"/>
  <c r="S169" i="2"/>
  <c r="R169" i="2"/>
  <c r="V168" i="2"/>
  <c r="U168" i="2"/>
  <c r="T168" i="2"/>
  <c r="S168" i="2"/>
  <c r="R168" i="2"/>
  <c r="V167" i="2"/>
  <c r="U167" i="2"/>
  <c r="T167" i="2"/>
  <c r="S167" i="2"/>
  <c r="R167" i="2"/>
  <c r="V166" i="2"/>
  <c r="U166" i="2"/>
  <c r="T166" i="2"/>
  <c r="S166" i="2"/>
  <c r="R166" i="2"/>
  <c r="V165" i="2"/>
  <c r="U165" i="2"/>
  <c r="T165" i="2"/>
  <c r="S165" i="2"/>
  <c r="R165" i="2"/>
  <c r="V164" i="2"/>
  <c r="U164" i="2"/>
  <c r="T164" i="2"/>
  <c r="S164" i="2"/>
  <c r="R164" i="2"/>
  <c r="V163" i="2"/>
  <c r="U163" i="2"/>
  <c r="T163" i="2"/>
  <c r="S163" i="2"/>
  <c r="R163" i="2"/>
  <c r="V162" i="2"/>
  <c r="U162" i="2"/>
  <c r="T162" i="2"/>
  <c r="S162" i="2"/>
  <c r="R162" i="2"/>
  <c r="V161" i="2"/>
  <c r="U161" i="2"/>
  <c r="T161" i="2"/>
  <c r="S161" i="2"/>
  <c r="R161" i="2"/>
  <c r="V160" i="2"/>
  <c r="U160" i="2"/>
  <c r="T160" i="2"/>
  <c r="S160" i="2"/>
  <c r="R160" i="2"/>
  <c r="V159" i="2"/>
  <c r="U159" i="2"/>
  <c r="T159" i="2"/>
  <c r="S159" i="2"/>
  <c r="R159" i="2"/>
  <c r="V158" i="2"/>
  <c r="U158" i="2"/>
  <c r="T158" i="2"/>
  <c r="S158" i="2"/>
  <c r="R158" i="2"/>
  <c r="V157" i="2"/>
  <c r="U157" i="2"/>
  <c r="T157" i="2"/>
  <c r="S157" i="2"/>
  <c r="R157" i="2"/>
  <c r="V156" i="2"/>
  <c r="U156" i="2"/>
  <c r="T156" i="2"/>
  <c r="S156" i="2"/>
  <c r="R156" i="2"/>
  <c r="V155" i="2"/>
  <c r="U155" i="2"/>
  <c r="T155" i="2"/>
  <c r="S155" i="2"/>
  <c r="R155" i="2"/>
  <c r="V154" i="2"/>
  <c r="U154" i="2"/>
  <c r="T154" i="2"/>
  <c r="S154" i="2"/>
  <c r="R154" i="2"/>
  <c r="V153" i="2"/>
  <c r="U153" i="2"/>
  <c r="T153" i="2"/>
  <c r="S153" i="2"/>
  <c r="R153" i="2"/>
  <c r="V152" i="2"/>
  <c r="U152" i="2"/>
  <c r="T152" i="2"/>
  <c r="S152" i="2"/>
  <c r="R152" i="2"/>
  <c r="V151" i="2"/>
  <c r="U151" i="2"/>
  <c r="T151" i="2"/>
  <c r="S151" i="2"/>
  <c r="R151" i="2"/>
  <c r="V150" i="2"/>
  <c r="U150" i="2"/>
  <c r="T150" i="2"/>
  <c r="S150" i="2"/>
  <c r="R150" i="2"/>
  <c r="V149" i="2"/>
  <c r="U149" i="2"/>
  <c r="T149" i="2"/>
  <c r="S149" i="2"/>
  <c r="R149" i="2"/>
  <c r="V148" i="2"/>
  <c r="U148" i="2"/>
  <c r="T148" i="2"/>
  <c r="S148" i="2"/>
  <c r="R148" i="2"/>
  <c r="V147" i="2"/>
  <c r="U147" i="2"/>
  <c r="T147" i="2"/>
  <c r="S147" i="2"/>
  <c r="R147" i="2"/>
  <c r="V146" i="2"/>
  <c r="U146" i="2"/>
  <c r="T146" i="2"/>
  <c r="S146" i="2"/>
  <c r="R146" i="2"/>
  <c r="V145" i="2"/>
  <c r="U145" i="2"/>
  <c r="T145" i="2"/>
  <c r="S145" i="2"/>
  <c r="R145" i="2"/>
  <c r="V144" i="2"/>
  <c r="U144" i="2"/>
  <c r="T144" i="2"/>
  <c r="S144" i="2"/>
  <c r="R144" i="2"/>
  <c r="V143" i="2"/>
  <c r="U143" i="2"/>
  <c r="T143" i="2"/>
  <c r="S143" i="2"/>
  <c r="R143" i="2"/>
  <c r="V142" i="2"/>
  <c r="U142" i="2"/>
  <c r="T142" i="2"/>
  <c r="S142" i="2"/>
  <c r="R142" i="2"/>
  <c r="V141" i="2"/>
  <c r="U141" i="2"/>
  <c r="T141" i="2"/>
  <c r="S141" i="2"/>
  <c r="R141" i="2"/>
  <c r="V140" i="2"/>
  <c r="U140" i="2"/>
  <c r="T140" i="2"/>
  <c r="S140" i="2"/>
  <c r="R140" i="2"/>
  <c r="V139" i="2"/>
  <c r="U139" i="2"/>
  <c r="T139" i="2"/>
  <c r="S139" i="2"/>
  <c r="R139" i="2"/>
  <c r="V138" i="2"/>
  <c r="U138" i="2"/>
  <c r="T138" i="2"/>
  <c r="S138" i="2"/>
  <c r="R138" i="2"/>
  <c r="V137" i="2"/>
  <c r="U137" i="2"/>
  <c r="T137" i="2"/>
  <c r="S137" i="2"/>
  <c r="R137" i="2"/>
  <c r="V136" i="2"/>
  <c r="U136" i="2"/>
  <c r="T136" i="2"/>
  <c r="S136" i="2"/>
  <c r="R136" i="2"/>
  <c r="V135" i="2"/>
  <c r="U135" i="2"/>
  <c r="T135" i="2"/>
  <c r="S135" i="2"/>
  <c r="R135" i="2"/>
  <c r="V134" i="2"/>
  <c r="U134" i="2"/>
  <c r="T134" i="2"/>
  <c r="S134" i="2"/>
  <c r="R134" i="2"/>
  <c r="V133" i="2"/>
  <c r="U133" i="2"/>
  <c r="T133" i="2"/>
  <c r="S133" i="2"/>
  <c r="R133" i="2"/>
  <c r="V132" i="2"/>
  <c r="U132" i="2"/>
  <c r="T132" i="2"/>
  <c r="S132" i="2"/>
  <c r="R132" i="2"/>
  <c r="V131" i="2"/>
  <c r="U131" i="2"/>
  <c r="T131" i="2"/>
  <c r="S131" i="2"/>
  <c r="R131" i="2"/>
  <c r="V130" i="2"/>
  <c r="U130" i="2"/>
  <c r="T130" i="2"/>
  <c r="S130" i="2"/>
  <c r="R130" i="2"/>
  <c r="V129" i="2"/>
  <c r="U129" i="2"/>
  <c r="T129" i="2"/>
  <c r="S129" i="2"/>
  <c r="R129" i="2"/>
  <c r="V128" i="2"/>
  <c r="U128" i="2"/>
  <c r="T128" i="2"/>
  <c r="S128" i="2"/>
  <c r="R128" i="2"/>
  <c r="V127" i="2"/>
  <c r="U127" i="2"/>
  <c r="T127" i="2"/>
  <c r="S127" i="2"/>
  <c r="R127" i="2"/>
  <c r="V126" i="2"/>
  <c r="U126" i="2"/>
  <c r="T126" i="2"/>
  <c r="S126" i="2"/>
  <c r="R126" i="2"/>
  <c r="V125" i="2"/>
  <c r="U125" i="2"/>
  <c r="T125" i="2"/>
  <c r="S125" i="2"/>
  <c r="R125" i="2"/>
  <c r="V124" i="2"/>
  <c r="U124" i="2"/>
  <c r="T124" i="2"/>
  <c r="S124" i="2"/>
  <c r="R124" i="2"/>
  <c r="V123" i="2"/>
  <c r="U123" i="2"/>
  <c r="T123" i="2"/>
  <c r="S123" i="2"/>
  <c r="R123" i="2"/>
  <c r="V122" i="2"/>
  <c r="U122" i="2"/>
  <c r="T122" i="2"/>
  <c r="S122" i="2"/>
  <c r="R122" i="2"/>
  <c r="V121" i="2"/>
  <c r="U121" i="2"/>
  <c r="T121" i="2"/>
  <c r="S121" i="2"/>
  <c r="R121" i="2"/>
  <c r="V120" i="2"/>
  <c r="U120" i="2"/>
  <c r="T120" i="2"/>
  <c r="S120" i="2"/>
  <c r="R120" i="2"/>
  <c r="V119" i="2"/>
  <c r="U119" i="2"/>
  <c r="T119" i="2"/>
  <c r="S119" i="2"/>
  <c r="R119" i="2"/>
  <c r="V118" i="2"/>
  <c r="U118" i="2"/>
  <c r="T118" i="2"/>
  <c r="S118" i="2"/>
  <c r="R118" i="2"/>
  <c r="V117" i="2"/>
  <c r="U117" i="2"/>
  <c r="T117" i="2"/>
  <c r="S117" i="2"/>
  <c r="R117" i="2"/>
  <c r="V116" i="2"/>
  <c r="U116" i="2"/>
  <c r="T116" i="2"/>
  <c r="S116" i="2"/>
  <c r="R116" i="2"/>
  <c r="V115" i="2"/>
  <c r="U115" i="2"/>
  <c r="T115" i="2"/>
  <c r="S115" i="2"/>
  <c r="R115" i="2"/>
  <c r="V114" i="2"/>
  <c r="U114" i="2"/>
  <c r="T114" i="2"/>
  <c r="S114" i="2"/>
  <c r="R114" i="2"/>
  <c r="V113" i="2"/>
  <c r="U113" i="2"/>
  <c r="T113" i="2"/>
  <c r="S113" i="2"/>
  <c r="R113" i="2"/>
  <c r="V112" i="2"/>
  <c r="U112" i="2"/>
  <c r="T112" i="2"/>
  <c r="S112" i="2"/>
  <c r="R112" i="2"/>
  <c r="V111" i="2"/>
  <c r="U111" i="2"/>
  <c r="T111" i="2"/>
  <c r="S111" i="2"/>
  <c r="R111" i="2"/>
  <c r="V110" i="2"/>
  <c r="U110" i="2"/>
  <c r="T110" i="2"/>
  <c r="S110" i="2"/>
  <c r="R110" i="2"/>
  <c r="V109" i="2"/>
  <c r="U109" i="2"/>
  <c r="T109" i="2"/>
  <c r="S109" i="2"/>
  <c r="R109" i="2"/>
  <c r="V108" i="2"/>
  <c r="U108" i="2"/>
  <c r="T108" i="2"/>
  <c r="S108" i="2"/>
  <c r="R108" i="2"/>
  <c r="V107" i="2"/>
  <c r="U107" i="2"/>
  <c r="T107" i="2"/>
  <c r="S107" i="2"/>
  <c r="R107" i="2"/>
  <c r="V106" i="2"/>
  <c r="U106" i="2"/>
  <c r="T106" i="2"/>
  <c r="S106" i="2"/>
  <c r="R106" i="2"/>
  <c r="V105" i="2"/>
  <c r="U105" i="2"/>
  <c r="T105" i="2"/>
  <c r="S105" i="2"/>
  <c r="R105" i="2"/>
  <c r="V104" i="2"/>
  <c r="U104" i="2"/>
  <c r="T104" i="2"/>
  <c r="S104" i="2"/>
  <c r="R104" i="2"/>
  <c r="V103" i="2"/>
  <c r="U103" i="2"/>
  <c r="T103" i="2"/>
  <c r="S103" i="2"/>
  <c r="R103" i="2"/>
  <c r="V102" i="2"/>
  <c r="U102" i="2"/>
  <c r="T102" i="2"/>
  <c r="S102" i="2"/>
  <c r="R102" i="2"/>
  <c r="V101" i="2"/>
  <c r="U101" i="2"/>
  <c r="T101" i="2"/>
  <c r="S101" i="2"/>
  <c r="R101" i="2"/>
  <c r="V100" i="2"/>
  <c r="U100" i="2"/>
  <c r="T100" i="2"/>
  <c r="S100" i="2"/>
  <c r="R100" i="2"/>
  <c r="V99" i="2"/>
  <c r="U99" i="2"/>
  <c r="T99" i="2"/>
  <c r="S99" i="2"/>
  <c r="R99" i="2"/>
  <c r="V98" i="2"/>
  <c r="U98" i="2"/>
  <c r="T98" i="2"/>
  <c r="S98" i="2"/>
  <c r="R98" i="2"/>
  <c r="V97" i="2"/>
  <c r="U97" i="2"/>
  <c r="T97" i="2"/>
  <c r="S97" i="2"/>
  <c r="R97" i="2"/>
  <c r="V96" i="2"/>
  <c r="U96" i="2"/>
  <c r="T96" i="2"/>
  <c r="S96" i="2"/>
  <c r="R96" i="2"/>
  <c r="V95" i="2"/>
  <c r="U95" i="2"/>
  <c r="T95" i="2"/>
  <c r="S95" i="2"/>
  <c r="R95" i="2"/>
  <c r="V94" i="2"/>
  <c r="U94" i="2"/>
  <c r="T94" i="2"/>
  <c r="S94" i="2"/>
  <c r="R94" i="2"/>
  <c r="V93" i="2"/>
  <c r="U93" i="2"/>
  <c r="T93" i="2"/>
  <c r="S93" i="2"/>
  <c r="R93" i="2"/>
  <c r="V92" i="2"/>
  <c r="U92" i="2"/>
  <c r="T92" i="2"/>
  <c r="S92" i="2"/>
  <c r="R92" i="2"/>
  <c r="V91" i="2"/>
  <c r="U91" i="2"/>
  <c r="T91" i="2"/>
  <c r="S91" i="2"/>
  <c r="R91" i="2"/>
  <c r="V90" i="2"/>
  <c r="U90" i="2"/>
  <c r="T90" i="2"/>
  <c r="S90" i="2"/>
  <c r="R90" i="2"/>
  <c r="V89" i="2"/>
  <c r="U89" i="2"/>
  <c r="T89" i="2"/>
  <c r="S89" i="2"/>
  <c r="R89" i="2"/>
  <c r="V88" i="2"/>
  <c r="U88" i="2"/>
  <c r="T88" i="2"/>
  <c r="S88" i="2"/>
  <c r="R88" i="2"/>
  <c r="V87" i="2"/>
  <c r="U87" i="2"/>
  <c r="T87" i="2"/>
  <c r="S87" i="2"/>
  <c r="R87" i="2"/>
  <c r="V86" i="2"/>
  <c r="U86" i="2"/>
  <c r="T86" i="2"/>
  <c r="S86" i="2"/>
  <c r="R86" i="2"/>
  <c r="V85" i="2"/>
  <c r="U85" i="2"/>
  <c r="T85" i="2"/>
  <c r="S85" i="2"/>
  <c r="R85" i="2"/>
  <c r="V84" i="2"/>
  <c r="U84" i="2"/>
  <c r="T84" i="2"/>
  <c r="S84" i="2"/>
  <c r="R84" i="2"/>
  <c r="V83" i="2"/>
  <c r="U83" i="2"/>
  <c r="T83" i="2"/>
  <c r="S83" i="2"/>
  <c r="R83" i="2"/>
  <c r="V82" i="2"/>
  <c r="U82" i="2"/>
  <c r="T82" i="2"/>
  <c r="S82" i="2"/>
  <c r="R82" i="2"/>
  <c r="V81" i="2"/>
  <c r="U81" i="2"/>
  <c r="T81" i="2"/>
  <c r="S81" i="2"/>
  <c r="R81" i="2"/>
  <c r="V80" i="2"/>
  <c r="U80" i="2"/>
  <c r="T80" i="2"/>
  <c r="S80" i="2"/>
  <c r="R80" i="2"/>
  <c r="V79" i="2"/>
  <c r="U79" i="2"/>
  <c r="T79" i="2"/>
  <c r="S79" i="2"/>
  <c r="R79" i="2"/>
  <c r="V78" i="2"/>
  <c r="U78" i="2"/>
  <c r="T78" i="2"/>
  <c r="S78" i="2"/>
  <c r="R78" i="2"/>
  <c r="V77" i="2"/>
  <c r="U77" i="2"/>
  <c r="T77" i="2"/>
  <c r="S77" i="2"/>
  <c r="R77" i="2"/>
  <c r="V76" i="2"/>
  <c r="U76" i="2"/>
  <c r="T76" i="2"/>
  <c r="S76" i="2"/>
  <c r="R76" i="2"/>
  <c r="V75" i="2"/>
  <c r="U75" i="2"/>
  <c r="T75" i="2"/>
  <c r="S75" i="2"/>
  <c r="R75" i="2"/>
  <c r="V74" i="2"/>
  <c r="U74" i="2"/>
  <c r="T74" i="2"/>
  <c r="S74" i="2"/>
  <c r="R74" i="2"/>
  <c r="V73" i="2"/>
  <c r="U73" i="2"/>
  <c r="T73" i="2"/>
  <c r="S73" i="2"/>
  <c r="R73" i="2"/>
  <c r="V72" i="2"/>
  <c r="U72" i="2"/>
  <c r="T72" i="2"/>
  <c r="S72" i="2"/>
  <c r="R72" i="2"/>
  <c r="V71" i="2"/>
  <c r="U71" i="2"/>
  <c r="T71" i="2"/>
  <c r="S71" i="2"/>
  <c r="R71" i="2"/>
  <c r="V70" i="2"/>
  <c r="U70" i="2"/>
  <c r="T70" i="2"/>
  <c r="S70" i="2"/>
  <c r="R70" i="2"/>
  <c r="V69" i="2"/>
  <c r="U69" i="2"/>
  <c r="T69" i="2"/>
  <c r="S69" i="2"/>
  <c r="R69" i="2"/>
  <c r="V68" i="2"/>
  <c r="U68" i="2"/>
  <c r="T68" i="2"/>
  <c r="S68" i="2"/>
  <c r="R68" i="2"/>
  <c r="V67" i="2"/>
  <c r="U67" i="2"/>
  <c r="T67" i="2"/>
  <c r="S67" i="2"/>
  <c r="R67" i="2"/>
  <c r="V66" i="2"/>
  <c r="U66" i="2"/>
  <c r="T66" i="2"/>
  <c r="S66" i="2"/>
  <c r="R66" i="2"/>
  <c r="V65" i="2"/>
  <c r="U65" i="2"/>
  <c r="T65" i="2"/>
  <c r="S65" i="2"/>
  <c r="R65" i="2"/>
  <c r="V64" i="2"/>
  <c r="U64" i="2"/>
  <c r="T64" i="2"/>
  <c r="S64" i="2"/>
  <c r="R64" i="2"/>
  <c r="V63" i="2"/>
  <c r="U63" i="2"/>
  <c r="T63" i="2"/>
  <c r="S63" i="2"/>
  <c r="R63" i="2"/>
  <c r="V62" i="2"/>
  <c r="U62" i="2"/>
  <c r="T62" i="2"/>
  <c r="S62" i="2"/>
  <c r="R62" i="2"/>
  <c r="V61" i="2"/>
  <c r="U61" i="2"/>
  <c r="T61" i="2"/>
  <c r="S61" i="2"/>
  <c r="R61" i="2"/>
  <c r="V60" i="2"/>
  <c r="U60" i="2"/>
  <c r="T60" i="2"/>
  <c r="S60" i="2"/>
  <c r="R60" i="2"/>
  <c r="V59" i="2"/>
  <c r="U59" i="2"/>
  <c r="T59" i="2"/>
  <c r="S59" i="2"/>
  <c r="R59" i="2"/>
  <c r="V58" i="2"/>
  <c r="U58" i="2"/>
  <c r="T58" i="2"/>
  <c r="S58" i="2"/>
  <c r="R58" i="2"/>
  <c r="V57" i="2"/>
  <c r="U57" i="2"/>
  <c r="T57" i="2"/>
  <c r="S57" i="2"/>
  <c r="R57" i="2"/>
  <c r="V56" i="2"/>
  <c r="U56" i="2"/>
  <c r="T56" i="2"/>
  <c r="S56" i="2"/>
  <c r="R56" i="2"/>
  <c r="V55" i="2"/>
  <c r="U55" i="2"/>
  <c r="T55" i="2"/>
  <c r="S55" i="2"/>
  <c r="R55" i="2"/>
  <c r="V54" i="2"/>
  <c r="U54" i="2"/>
  <c r="T54" i="2"/>
  <c r="S54" i="2"/>
  <c r="R54" i="2"/>
  <c r="V53" i="2"/>
  <c r="U53" i="2"/>
  <c r="T53" i="2"/>
  <c r="S53" i="2"/>
  <c r="R53" i="2"/>
  <c r="V52" i="2"/>
  <c r="U52" i="2"/>
  <c r="T52" i="2"/>
  <c r="S52" i="2"/>
  <c r="R52" i="2"/>
  <c r="V51" i="2"/>
  <c r="U51" i="2"/>
  <c r="T51" i="2"/>
  <c r="S51" i="2"/>
  <c r="R51" i="2"/>
  <c r="V50" i="2"/>
  <c r="U50" i="2"/>
  <c r="T50" i="2"/>
  <c r="S50" i="2"/>
  <c r="R50" i="2"/>
  <c r="V49" i="2"/>
  <c r="U49" i="2"/>
  <c r="T49" i="2"/>
  <c r="S49" i="2"/>
  <c r="R49" i="2"/>
  <c r="V48" i="2"/>
  <c r="U48" i="2"/>
  <c r="T48" i="2"/>
  <c r="S48" i="2"/>
  <c r="R48" i="2"/>
  <c r="V47" i="2"/>
  <c r="U47" i="2"/>
  <c r="T47" i="2"/>
  <c r="S47" i="2"/>
  <c r="R47" i="2"/>
  <c r="V46" i="2"/>
  <c r="U46" i="2"/>
  <c r="T46" i="2"/>
  <c r="S46" i="2"/>
  <c r="R46" i="2"/>
  <c r="V45" i="2"/>
  <c r="U45" i="2"/>
  <c r="T45" i="2"/>
  <c r="S45" i="2"/>
  <c r="R45" i="2"/>
  <c r="V44" i="2"/>
  <c r="U44" i="2"/>
  <c r="T44" i="2"/>
  <c r="S44" i="2"/>
  <c r="R44" i="2"/>
  <c r="V43" i="2"/>
  <c r="U43" i="2"/>
  <c r="T43" i="2"/>
  <c r="S43" i="2"/>
  <c r="R43" i="2"/>
  <c r="V42" i="2"/>
  <c r="U42" i="2"/>
  <c r="T42" i="2"/>
  <c r="S42" i="2"/>
  <c r="R42" i="2"/>
  <c r="V41" i="2"/>
  <c r="U41" i="2"/>
  <c r="T41" i="2"/>
  <c r="S41" i="2"/>
  <c r="R41" i="2"/>
  <c r="V40" i="2"/>
  <c r="U40" i="2"/>
  <c r="T40" i="2"/>
  <c r="S40" i="2"/>
  <c r="R40" i="2"/>
  <c r="V39" i="2"/>
  <c r="U39" i="2"/>
  <c r="T39" i="2"/>
  <c r="S39" i="2"/>
  <c r="R39" i="2"/>
  <c r="V38" i="2"/>
  <c r="U38" i="2"/>
  <c r="T38" i="2"/>
  <c r="S38" i="2"/>
  <c r="R38" i="2"/>
  <c r="V37" i="2"/>
  <c r="U37" i="2"/>
  <c r="T37" i="2"/>
  <c r="S37" i="2"/>
  <c r="R37" i="2"/>
  <c r="V36" i="2"/>
  <c r="U36" i="2"/>
  <c r="T36" i="2"/>
  <c r="S36" i="2"/>
  <c r="R36" i="2"/>
  <c r="V35" i="2"/>
  <c r="U35" i="2"/>
  <c r="T35" i="2"/>
  <c r="S35" i="2"/>
  <c r="R35" i="2"/>
  <c r="V34" i="2"/>
  <c r="U34" i="2"/>
  <c r="T34" i="2"/>
  <c r="S34" i="2"/>
  <c r="R34" i="2"/>
  <c r="V33" i="2"/>
  <c r="U33" i="2"/>
  <c r="T33" i="2"/>
  <c r="S33" i="2"/>
  <c r="R33" i="2"/>
  <c r="V32" i="2"/>
  <c r="U32" i="2"/>
  <c r="T32" i="2"/>
  <c r="S32" i="2"/>
  <c r="R32" i="2"/>
  <c r="V31" i="2"/>
  <c r="U31" i="2"/>
  <c r="T31" i="2"/>
  <c r="S31" i="2"/>
  <c r="R31" i="2"/>
  <c r="V30" i="2"/>
  <c r="U30" i="2"/>
  <c r="T30" i="2"/>
  <c r="S30" i="2"/>
  <c r="R30" i="2"/>
  <c r="V29" i="2"/>
  <c r="U29" i="2"/>
  <c r="T29" i="2"/>
  <c r="S29" i="2"/>
  <c r="R29" i="2"/>
  <c r="V28" i="2"/>
  <c r="U28" i="2"/>
  <c r="T28" i="2"/>
  <c r="S28" i="2"/>
  <c r="R28" i="2"/>
  <c r="V27" i="2"/>
  <c r="U27" i="2"/>
  <c r="T27" i="2"/>
  <c r="S27" i="2"/>
  <c r="R27" i="2"/>
  <c r="V26" i="2"/>
  <c r="U26" i="2"/>
  <c r="T26" i="2"/>
  <c r="S26" i="2"/>
  <c r="R26" i="2"/>
  <c r="V25" i="2"/>
  <c r="U25" i="2"/>
  <c r="T25" i="2"/>
  <c r="S25" i="2"/>
  <c r="R25" i="2"/>
  <c r="V24" i="2"/>
  <c r="U24" i="2"/>
  <c r="T24" i="2"/>
  <c r="S24" i="2"/>
  <c r="R24" i="2"/>
  <c r="V23" i="2"/>
  <c r="U23" i="2"/>
  <c r="T23" i="2"/>
  <c r="S23" i="2"/>
  <c r="R23" i="2"/>
  <c r="V22" i="2"/>
  <c r="U22" i="2"/>
  <c r="T22" i="2"/>
  <c r="S22" i="2"/>
  <c r="R22" i="2"/>
  <c r="V21" i="2"/>
  <c r="U21" i="2"/>
  <c r="T21" i="2"/>
  <c r="S21" i="2"/>
  <c r="R21" i="2"/>
  <c r="V20" i="2"/>
  <c r="U20" i="2"/>
  <c r="T20" i="2"/>
  <c r="S20" i="2"/>
  <c r="R20" i="2"/>
  <c r="V19" i="2"/>
  <c r="U19" i="2"/>
  <c r="T19" i="2"/>
  <c r="S19" i="2"/>
  <c r="R19" i="2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S310" i="2" s="1"/>
  <c r="R9" i="2"/>
  <c r="V8" i="2"/>
  <c r="U8" i="2"/>
  <c r="T8" i="2"/>
  <c r="S8" i="2"/>
  <c r="R8" i="2"/>
  <c r="V7" i="2"/>
  <c r="U7" i="2"/>
  <c r="T7" i="2"/>
  <c r="S7" i="2"/>
  <c r="R7" i="2"/>
  <c r="V6" i="2"/>
  <c r="V310" i="2" s="1"/>
  <c r="U6" i="2"/>
  <c r="U310" i="2" s="1"/>
  <c r="T6" i="2"/>
  <c r="T310" i="2" s="1"/>
  <c r="S6" i="2"/>
  <c r="R6" i="2"/>
  <c r="R310" i="2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9" i="1"/>
  <c r="T309" i="1"/>
  <c r="S309" i="1"/>
  <c r="R309" i="1"/>
  <c r="Q309" i="1"/>
  <c r="U308" i="1"/>
  <c r="T308" i="1"/>
  <c r="S308" i="1"/>
  <c r="R308" i="1"/>
  <c r="Q308" i="1"/>
  <c r="U307" i="1"/>
  <c r="T307" i="1"/>
  <c r="S307" i="1"/>
  <c r="R307" i="1"/>
  <c r="Q307" i="1"/>
  <c r="U306" i="1"/>
  <c r="T306" i="1"/>
  <c r="S306" i="1"/>
  <c r="R306" i="1"/>
  <c r="Q306" i="1"/>
  <c r="U305" i="1"/>
  <c r="T305" i="1"/>
  <c r="S305" i="1"/>
  <c r="R305" i="1"/>
  <c r="Q305" i="1"/>
  <c r="U304" i="1"/>
  <c r="T304" i="1"/>
  <c r="S304" i="1"/>
  <c r="R304" i="1"/>
  <c r="Q304" i="1"/>
  <c r="U303" i="1"/>
  <c r="T303" i="1"/>
  <c r="S303" i="1"/>
  <c r="R303" i="1"/>
  <c r="Q303" i="1"/>
  <c r="U302" i="1"/>
  <c r="T302" i="1"/>
  <c r="S302" i="1"/>
  <c r="R302" i="1"/>
  <c r="Q302" i="1"/>
  <c r="U301" i="1"/>
  <c r="T301" i="1"/>
  <c r="S301" i="1"/>
  <c r="R301" i="1"/>
  <c r="Q301" i="1"/>
  <c r="U300" i="1"/>
  <c r="T300" i="1"/>
  <c r="S300" i="1"/>
  <c r="R300" i="1"/>
  <c r="Q300" i="1"/>
  <c r="U299" i="1"/>
  <c r="T299" i="1"/>
  <c r="S299" i="1"/>
  <c r="R299" i="1"/>
  <c r="Q299" i="1"/>
  <c r="U298" i="1"/>
  <c r="T298" i="1"/>
  <c r="S298" i="1"/>
  <c r="R298" i="1"/>
  <c r="Q298" i="1"/>
  <c r="U297" i="1"/>
  <c r="T297" i="1"/>
  <c r="S297" i="1"/>
  <c r="R297" i="1"/>
  <c r="Q297" i="1"/>
  <c r="U296" i="1"/>
  <c r="T296" i="1"/>
  <c r="S296" i="1"/>
  <c r="R296" i="1"/>
  <c r="Q296" i="1"/>
  <c r="U295" i="1"/>
  <c r="T295" i="1"/>
  <c r="S295" i="1"/>
  <c r="R295" i="1"/>
  <c r="Q295" i="1"/>
  <c r="U294" i="1"/>
  <c r="T294" i="1"/>
  <c r="S294" i="1"/>
  <c r="R294" i="1"/>
  <c r="Q294" i="1"/>
  <c r="U293" i="1"/>
  <c r="T293" i="1"/>
  <c r="S293" i="1"/>
  <c r="R293" i="1"/>
  <c r="Q293" i="1"/>
  <c r="U292" i="1"/>
  <c r="T292" i="1"/>
  <c r="S292" i="1"/>
  <c r="R292" i="1"/>
  <c r="Q292" i="1"/>
  <c r="U291" i="1"/>
  <c r="T291" i="1"/>
  <c r="S291" i="1"/>
  <c r="R291" i="1"/>
  <c r="Q291" i="1"/>
  <c r="U290" i="1"/>
  <c r="T290" i="1"/>
  <c r="S290" i="1"/>
  <c r="R290" i="1"/>
  <c r="Q290" i="1"/>
  <c r="U289" i="1"/>
  <c r="T289" i="1"/>
  <c r="S289" i="1"/>
  <c r="R289" i="1"/>
  <c r="Q289" i="1"/>
  <c r="U288" i="1"/>
  <c r="T288" i="1"/>
  <c r="S288" i="1"/>
  <c r="R288" i="1"/>
  <c r="Q288" i="1"/>
  <c r="U287" i="1"/>
  <c r="T287" i="1"/>
  <c r="S287" i="1"/>
  <c r="R287" i="1"/>
  <c r="Q287" i="1"/>
  <c r="U286" i="1"/>
  <c r="T286" i="1"/>
  <c r="S286" i="1"/>
  <c r="R286" i="1"/>
  <c r="Q286" i="1"/>
  <c r="U285" i="1"/>
  <c r="T285" i="1"/>
  <c r="S285" i="1"/>
  <c r="R285" i="1"/>
  <c r="Q285" i="1"/>
  <c r="U284" i="1"/>
  <c r="T284" i="1"/>
  <c r="S284" i="1"/>
  <c r="R284" i="1"/>
  <c r="Q284" i="1"/>
  <c r="U283" i="1"/>
  <c r="T283" i="1"/>
  <c r="S283" i="1"/>
  <c r="R283" i="1"/>
  <c r="Q283" i="1"/>
  <c r="U282" i="1"/>
  <c r="T282" i="1"/>
  <c r="S282" i="1"/>
  <c r="R282" i="1"/>
  <c r="Q282" i="1"/>
  <c r="U281" i="1"/>
  <c r="T281" i="1"/>
  <c r="S281" i="1"/>
  <c r="R281" i="1"/>
  <c r="Q281" i="1"/>
  <c r="U280" i="1"/>
  <c r="T280" i="1"/>
  <c r="S280" i="1"/>
  <c r="R280" i="1"/>
  <c r="Q280" i="1"/>
  <c r="U279" i="1"/>
  <c r="T279" i="1"/>
  <c r="S279" i="1"/>
  <c r="R279" i="1"/>
  <c r="Q279" i="1"/>
  <c r="U278" i="1"/>
  <c r="T278" i="1"/>
  <c r="S278" i="1"/>
  <c r="R278" i="1"/>
  <c r="Q278" i="1"/>
  <c r="U277" i="1"/>
  <c r="T277" i="1"/>
  <c r="S277" i="1"/>
  <c r="R277" i="1"/>
  <c r="Q277" i="1"/>
  <c r="U276" i="1"/>
  <c r="T276" i="1"/>
  <c r="S276" i="1"/>
  <c r="R276" i="1"/>
  <c r="Q276" i="1"/>
  <c r="U275" i="1"/>
  <c r="T275" i="1"/>
  <c r="S275" i="1"/>
  <c r="R275" i="1"/>
  <c r="Q275" i="1"/>
  <c r="U274" i="1"/>
  <c r="T274" i="1"/>
  <c r="S274" i="1"/>
  <c r="R274" i="1"/>
  <c r="Q274" i="1"/>
  <c r="U273" i="1"/>
  <c r="T273" i="1"/>
  <c r="S273" i="1"/>
  <c r="R273" i="1"/>
  <c r="Q273" i="1"/>
  <c r="U272" i="1"/>
  <c r="T272" i="1"/>
  <c r="S272" i="1"/>
  <c r="R272" i="1"/>
  <c r="Q272" i="1"/>
  <c r="U271" i="1"/>
  <c r="T271" i="1"/>
  <c r="S271" i="1"/>
  <c r="R271" i="1"/>
  <c r="Q271" i="1"/>
  <c r="U270" i="1"/>
  <c r="T270" i="1"/>
  <c r="S270" i="1"/>
  <c r="R270" i="1"/>
  <c r="Q270" i="1"/>
  <c r="U269" i="1"/>
  <c r="T269" i="1"/>
  <c r="S269" i="1"/>
  <c r="R269" i="1"/>
  <c r="Q269" i="1"/>
  <c r="U268" i="1"/>
  <c r="T268" i="1"/>
  <c r="S268" i="1"/>
  <c r="R268" i="1"/>
  <c r="Q268" i="1"/>
  <c r="U267" i="1"/>
  <c r="T267" i="1"/>
  <c r="S267" i="1"/>
  <c r="R267" i="1"/>
  <c r="Q267" i="1"/>
  <c r="U266" i="1"/>
  <c r="T266" i="1"/>
  <c r="S266" i="1"/>
  <c r="R266" i="1"/>
  <c r="Q266" i="1"/>
  <c r="U265" i="1"/>
  <c r="T265" i="1"/>
  <c r="S265" i="1"/>
  <c r="R265" i="1"/>
  <c r="Q265" i="1"/>
  <c r="U264" i="1"/>
  <c r="T264" i="1"/>
  <c r="S264" i="1"/>
  <c r="R264" i="1"/>
  <c r="Q264" i="1"/>
  <c r="U263" i="1"/>
  <c r="T263" i="1"/>
  <c r="S263" i="1"/>
  <c r="R263" i="1"/>
  <c r="Q263" i="1"/>
  <c r="U262" i="1"/>
  <c r="T262" i="1"/>
  <c r="S262" i="1"/>
  <c r="R262" i="1"/>
  <c r="Q262" i="1"/>
  <c r="U261" i="1"/>
  <c r="T261" i="1"/>
  <c r="S261" i="1"/>
  <c r="R261" i="1"/>
  <c r="Q261" i="1"/>
  <c r="U260" i="1"/>
  <c r="T260" i="1"/>
  <c r="S260" i="1"/>
  <c r="R260" i="1"/>
  <c r="Q260" i="1"/>
  <c r="U259" i="1"/>
  <c r="T259" i="1"/>
  <c r="S259" i="1"/>
  <c r="R259" i="1"/>
  <c r="Q259" i="1"/>
  <c r="U258" i="1"/>
  <c r="T258" i="1"/>
  <c r="S258" i="1"/>
  <c r="R258" i="1"/>
  <c r="Q258" i="1"/>
  <c r="U257" i="1"/>
  <c r="T257" i="1"/>
  <c r="S257" i="1"/>
  <c r="R257" i="1"/>
  <c r="Q257" i="1"/>
  <c r="U256" i="1"/>
  <c r="T256" i="1"/>
  <c r="S256" i="1"/>
  <c r="R256" i="1"/>
  <c r="Q256" i="1"/>
  <c r="U255" i="1"/>
  <c r="T255" i="1"/>
  <c r="S255" i="1"/>
  <c r="R255" i="1"/>
  <c r="Q255" i="1"/>
  <c r="U254" i="1"/>
  <c r="T254" i="1"/>
  <c r="S254" i="1"/>
  <c r="R254" i="1"/>
  <c r="Q254" i="1"/>
  <c r="U253" i="1"/>
  <c r="T253" i="1"/>
  <c r="S253" i="1"/>
  <c r="R253" i="1"/>
  <c r="Q253" i="1"/>
  <c r="U252" i="1"/>
  <c r="T252" i="1"/>
  <c r="S252" i="1"/>
  <c r="R252" i="1"/>
  <c r="Q252" i="1"/>
  <c r="U251" i="1"/>
  <c r="T251" i="1"/>
  <c r="S251" i="1"/>
  <c r="R251" i="1"/>
  <c r="Q251" i="1"/>
  <c r="U250" i="1"/>
  <c r="T250" i="1"/>
  <c r="S250" i="1"/>
  <c r="R250" i="1"/>
  <c r="Q250" i="1"/>
  <c r="U249" i="1"/>
  <c r="T249" i="1"/>
  <c r="S249" i="1"/>
  <c r="R249" i="1"/>
  <c r="Q249" i="1"/>
  <c r="U248" i="1"/>
  <c r="T248" i="1"/>
  <c r="S248" i="1"/>
  <c r="R248" i="1"/>
  <c r="Q248" i="1"/>
  <c r="U247" i="1"/>
  <c r="T247" i="1"/>
  <c r="S247" i="1"/>
  <c r="R247" i="1"/>
  <c r="Q247" i="1"/>
  <c r="U246" i="1"/>
  <c r="T246" i="1"/>
  <c r="S246" i="1"/>
  <c r="R246" i="1"/>
  <c r="Q246" i="1"/>
  <c r="U245" i="1"/>
  <c r="T245" i="1"/>
  <c r="S245" i="1"/>
  <c r="R245" i="1"/>
  <c r="Q245" i="1"/>
  <c r="U244" i="1"/>
  <c r="T244" i="1"/>
  <c r="S244" i="1"/>
  <c r="R244" i="1"/>
  <c r="Q244" i="1"/>
  <c r="U243" i="1"/>
  <c r="T243" i="1"/>
  <c r="S243" i="1"/>
  <c r="R243" i="1"/>
  <c r="Q243" i="1"/>
  <c r="U242" i="1"/>
  <c r="T242" i="1"/>
  <c r="S242" i="1"/>
  <c r="R242" i="1"/>
  <c r="Q242" i="1"/>
  <c r="U241" i="1"/>
  <c r="T241" i="1"/>
  <c r="S241" i="1"/>
  <c r="R241" i="1"/>
  <c r="Q241" i="1"/>
  <c r="U240" i="1"/>
  <c r="T240" i="1"/>
  <c r="S240" i="1"/>
  <c r="R240" i="1"/>
  <c r="Q240" i="1"/>
  <c r="U239" i="1"/>
  <c r="T239" i="1"/>
  <c r="S239" i="1"/>
  <c r="R239" i="1"/>
  <c r="Q239" i="1"/>
  <c r="U238" i="1"/>
  <c r="T238" i="1"/>
  <c r="S238" i="1"/>
  <c r="R238" i="1"/>
  <c r="Q238" i="1"/>
  <c r="U237" i="1"/>
  <c r="T237" i="1"/>
  <c r="S237" i="1"/>
  <c r="R237" i="1"/>
  <c r="Q237" i="1"/>
  <c r="U236" i="1"/>
  <c r="T236" i="1"/>
  <c r="S236" i="1"/>
  <c r="R236" i="1"/>
  <c r="Q236" i="1"/>
  <c r="U235" i="1"/>
  <c r="T235" i="1"/>
  <c r="S235" i="1"/>
  <c r="R235" i="1"/>
  <c r="Q235" i="1"/>
  <c r="U234" i="1"/>
  <c r="T234" i="1"/>
  <c r="S234" i="1"/>
  <c r="R234" i="1"/>
  <c r="Q234" i="1"/>
  <c r="U233" i="1"/>
  <c r="T233" i="1"/>
  <c r="S233" i="1"/>
  <c r="R233" i="1"/>
  <c r="Q233" i="1"/>
  <c r="U232" i="1"/>
  <c r="T232" i="1"/>
  <c r="S232" i="1"/>
  <c r="R232" i="1"/>
  <c r="Q232" i="1"/>
  <c r="U231" i="1"/>
  <c r="T231" i="1"/>
  <c r="S231" i="1"/>
  <c r="R231" i="1"/>
  <c r="Q231" i="1"/>
  <c r="U230" i="1"/>
  <c r="T230" i="1"/>
  <c r="S230" i="1"/>
  <c r="R230" i="1"/>
  <c r="Q230" i="1"/>
  <c r="U229" i="1"/>
  <c r="T229" i="1"/>
  <c r="S229" i="1"/>
  <c r="R229" i="1"/>
  <c r="Q229" i="1"/>
  <c r="U228" i="1"/>
  <c r="T228" i="1"/>
  <c r="S228" i="1"/>
  <c r="R228" i="1"/>
  <c r="Q228" i="1"/>
  <c r="U227" i="1"/>
  <c r="T227" i="1"/>
  <c r="S227" i="1"/>
  <c r="R227" i="1"/>
  <c r="Q227" i="1"/>
  <c r="U226" i="1"/>
  <c r="T226" i="1"/>
  <c r="S226" i="1"/>
  <c r="R226" i="1"/>
  <c r="Q226" i="1"/>
  <c r="U225" i="1"/>
  <c r="T225" i="1"/>
  <c r="S225" i="1"/>
  <c r="R225" i="1"/>
  <c r="Q225" i="1"/>
  <c r="U224" i="1"/>
  <c r="T224" i="1"/>
  <c r="S224" i="1"/>
  <c r="R224" i="1"/>
  <c r="Q224" i="1"/>
  <c r="U223" i="1"/>
  <c r="T223" i="1"/>
  <c r="S223" i="1"/>
  <c r="R223" i="1"/>
  <c r="Q223" i="1"/>
  <c r="U222" i="1"/>
  <c r="T222" i="1"/>
  <c r="S222" i="1"/>
  <c r="R222" i="1"/>
  <c r="Q222" i="1"/>
  <c r="U221" i="1"/>
  <c r="T221" i="1"/>
  <c r="S221" i="1"/>
  <c r="R221" i="1"/>
  <c r="Q221" i="1"/>
  <c r="U220" i="1"/>
  <c r="T220" i="1"/>
  <c r="S220" i="1"/>
  <c r="R220" i="1"/>
  <c r="Q220" i="1"/>
  <c r="U219" i="1"/>
  <c r="T219" i="1"/>
  <c r="S219" i="1"/>
  <c r="R219" i="1"/>
  <c r="Q219" i="1"/>
  <c r="U218" i="1"/>
  <c r="T218" i="1"/>
  <c r="S218" i="1"/>
  <c r="R218" i="1"/>
  <c r="Q218" i="1"/>
  <c r="U217" i="1"/>
  <c r="T217" i="1"/>
  <c r="S217" i="1"/>
  <c r="R217" i="1"/>
  <c r="Q217" i="1"/>
  <c r="U216" i="1"/>
  <c r="T216" i="1"/>
  <c r="S216" i="1"/>
  <c r="R216" i="1"/>
  <c r="Q216" i="1"/>
  <c r="U215" i="1"/>
  <c r="T215" i="1"/>
  <c r="S215" i="1"/>
  <c r="R215" i="1"/>
  <c r="Q215" i="1"/>
  <c r="U214" i="1"/>
  <c r="T214" i="1"/>
  <c r="S214" i="1"/>
  <c r="R214" i="1"/>
  <c r="Q214" i="1"/>
  <c r="U213" i="1"/>
  <c r="T213" i="1"/>
  <c r="S213" i="1"/>
  <c r="R213" i="1"/>
  <c r="Q213" i="1"/>
  <c r="U212" i="1"/>
  <c r="T212" i="1"/>
  <c r="S212" i="1"/>
  <c r="R212" i="1"/>
  <c r="Q212" i="1"/>
  <c r="U211" i="1"/>
  <c r="T211" i="1"/>
  <c r="S211" i="1"/>
  <c r="R211" i="1"/>
  <c r="Q211" i="1"/>
  <c r="U210" i="1"/>
  <c r="T210" i="1"/>
  <c r="S210" i="1"/>
  <c r="R210" i="1"/>
  <c r="Q210" i="1"/>
  <c r="U209" i="1"/>
  <c r="T209" i="1"/>
  <c r="S209" i="1"/>
  <c r="R209" i="1"/>
  <c r="Q209" i="1"/>
  <c r="U208" i="1"/>
  <c r="T208" i="1"/>
  <c r="S208" i="1"/>
  <c r="R208" i="1"/>
  <c r="Q208" i="1"/>
  <c r="U207" i="1"/>
  <c r="T207" i="1"/>
  <c r="S207" i="1"/>
  <c r="R207" i="1"/>
  <c r="Q207" i="1"/>
  <c r="U206" i="1"/>
  <c r="T206" i="1"/>
  <c r="S206" i="1"/>
  <c r="R206" i="1"/>
  <c r="Q206" i="1"/>
  <c r="U205" i="1"/>
  <c r="T205" i="1"/>
  <c r="S205" i="1"/>
  <c r="R205" i="1"/>
  <c r="Q205" i="1"/>
  <c r="U204" i="1"/>
  <c r="T204" i="1"/>
  <c r="S204" i="1"/>
  <c r="R204" i="1"/>
  <c r="Q204" i="1"/>
  <c r="U203" i="1"/>
  <c r="T203" i="1"/>
  <c r="S203" i="1"/>
  <c r="R203" i="1"/>
  <c r="Q203" i="1"/>
  <c r="U202" i="1"/>
  <c r="T202" i="1"/>
  <c r="S202" i="1"/>
  <c r="R202" i="1"/>
  <c r="Q202" i="1"/>
  <c r="U201" i="1"/>
  <c r="T201" i="1"/>
  <c r="S201" i="1"/>
  <c r="R201" i="1"/>
  <c r="Q201" i="1"/>
  <c r="U200" i="1"/>
  <c r="T200" i="1"/>
  <c r="S200" i="1"/>
  <c r="R200" i="1"/>
  <c r="Q200" i="1"/>
  <c r="U199" i="1"/>
  <c r="T199" i="1"/>
  <c r="S199" i="1"/>
  <c r="R199" i="1"/>
  <c r="Q199" i="1"/>
  <c r="U198" i="1"/>
  <c r="T198" i="1"/>
  <c r="S198" i="1"/>
  <c r="R198" i="1"/>
  <c r="Q198" i="1"/>
  <c r="U197" i="1"/>
  <c r="T197" i="1"/>
  <c r="S197" i="1"/>
  <c r="R197" i="1"/>
  <c r="Q197" i="1"/>
  <c r="U196" i="1"/>
  <c r="T196" i="1"/>
  <c r="S196" i="1"/>
  <c r="R196" i="1"/>
  <c r="Q196" i="1"/>
  <c r="U195" i="1"/>
  <c r="T195" i="1"/>
  <c r="S195" i="1"/>
  <c r="R195" i="1"/>
  <c r="Q195" i="1"/>
  <c r="U194" i="1"/>
  <c r="T194" i="1"/>
  <c r="S194" i="1"/>
  <c r="R194" i="1"/>
  <c r="Q194" i="1"/>
  <c r="U193" i="1"/>
  <c r="T193" i="1"/>
  <c r="S193" i="1"/>
  <c r="R193" i="1"/>
  <c r="Q193" i="1"/>
  <c r="U192" i="1"/>
  <c r="T192" i="1"/>
  <c r="S192" i="1"/>
  <c r="R192" i="1"/>
  <c r="Q192" i="1"/>
  <c r="U191" i="1"/>
  <c r="T191" i="1"/>
  <c r="S191" i="1"/>
  <c r="R191" i="1"/>
  <c r="Q191" i="1"/>
  <c r="U190" i="1"/>
  <c r="T190" i="1"/>
  <c r="S190" i="1"/>
  <c r="R190" i="1"/>
  <c r="Q190" i="1"/>
  <c r="U189" i="1"/>
  <c r="T189" i="1"/>
  <c r="S189" i="1"/>
  <c r="R189" i="1"/>
  <c r="Q189" i="1"/>
  <c r="U188" i="1"/>
  <c r="T188" i="1"/>
  <c r="S188" i="1"/>
  <c r="R188" i="1"/>
  <c r="Q188" i="1"/>
  <c r="U187" i="1"/>
  <c r="T187" i="1"/>
  <c r="S187" i="1"/>
  <c r="R187" i="1"/>
  <c r="Q187" i="1"/>
  <c r="U186" i="1"/>
  <c r="T186" i="1"/>
  <c r="S186" i="1"/>
  <c r="R186" i="1"/>
  <c r="Q186" i="1"/>
  <c r="U185" i="1"/>
  <c r="T185" i="1"/>
  <c r="S185" i="1"/>
  <c r="R185" i="1"/>
  <c r="Q185" i="1"/>
  <c r="U184" i="1"/>
  <c r="T184" i="1"/>
  <c r="S184" i="1"/>
  <c r="R184" i="1"/>
  <c r="Q184" i="1"/>
  <c r="U183" i="1"/>
  <c r="T183" i="1"/>
  <c r="S183" i="1"/>
  <c r="R183" i="1"/>
  <c r="Q183" i="1"/>
  <c r="U182" i="1"/>
  <c r="T182" i="1"/>
  <c r="S182" i="1"/>
  <c r="R182" i="1"/>
  <c r="Q182" i="1"/>
  <c r="U181" i="1"/>
  <c r="T181" i="1"/>
  <c r="S181" i="1"/>
  <c r="R181" i="1"/>
  <c r="Q181" i="1"/>
  <c r="U180" i="1"/>
  <c r="T180" i="1"/>
  <c r="S180" i="1"/>
  <c r="R180" i="1"/>
  <c r="Q180" i="1"/>
  <c r="U179" i="1"/>
  <c r="T179" i="1"/>
  <c r="S179" i="1"/>
  <c r="R179" i="1"/>
  <c r="Q179" i="1"/>
  <c r="U178" i="1"/>
  <c r="T178" i="1"/>
  <c r="S178" i="1"/>
  <c r="R178" i="1"/>
  <c r="Q178" i="1"/>
  <c r="U177" i="1"/>
  <c r="T177" i="1"/>
  <c r="S177" i="1"/>
  <c r="R177" i="1"/>
  <c r="Q177" i="1"/>
  <c r="U176" i="1"/>
  <c r="T176" i="1"/>
  <c r="S176" i="1"/>
  <c r="R176" i="1"/>
  <c r="Q176" i="1"/>
  <c r="U175" i="1"/>
  <c r="T175" i="1"/>
  <c r="S175" i="1"/>
  <c r="R175" i="1"/>
  <c r="Q175" i="1"/>
  <c r="U174" i="1"/>
  <c r="T174" i="1"/>
  <c r="S174" i="1"/>
  <c r="R174" i="1"/>
  <c r="Q174" i="1"/>
  <c r="U173" i="1"/>
  <c r="T173" i="1"/>
  <c r="S173" i="1"/>
  <c r="R173" i="1"/>
  <c r="Q173" i="1"/>
  <c r="U172" i="1"/>
  <c r="T172" i="1"/>
  <c r="S172" i="1"/>
  <c r="R172" i="1"/>
  <c r="Q172" i="1"/>
  <c r="U171" i="1"/>
  <c r="T171" i="1"/>
  <c r="S171" i="1"/>
  <c r="R171" i="1"/>
  <c r="Q171" i="1"/>
  <c r="U170" i="1"/>
  <c r="T170" i="1"/>
  <c r="S170" i="1"/>
  <c r="R170" i="1"/>
  <c r="Q170" i="1"/>
  <c r="U169" i="1"/>
  <c r="T169" i="1"/>
  <c r="S169" i="1"/>
  <c r="R169" i="1"/>
  <c r="Q169" i="1"/>
  <c r="U168" i="1"/>
  <c r="T168" i="1"/>
  <c r="S168" i="1"/>
  <c r="R168" i="1"/>
  <c r="Q168" i="1"/>
  <c r="U167" i="1"/>
  <c r="T167" i="1"/>
  <c r="S167" i="1"/>
  <c r="R167" i="1"/>
  <c r="Q167" i="1"/>
  <c r="U166" i="1"/>
  <c r="T166" i="1"/>
  <c r="S166" i="1"/>
  <c r="R166" i="1"/>
  <c r="Q166" i="1"/>
  <c r="U165" i="1"/>
  <c r="T165" i="1"/>
  <c r="S165" i="1"/>
  <c r="R165" i="1"/>
  <c r="Q165" i="1"/>
  <c r="U164" i="1"/>
  <c r="T164" i="1"/>
  <c r="S164" i="1"/>
  <c r="R164" i="1"/>
  <c r="Q164" i="1"/>
  <c r="U163" i="1"/>
  <c r="T163" i="1"/>
  <c r="S163" i="1"/>
  <c r="R163" i="1"/>
  <c r="Q163" i="1"/>
  <c r="U162" i="1"/>
  <c r="T162" i="1"/>
  <c r="S162" i="1"/>
  <c r="R162" i="1"/>
  <c r="Q162" i="1"/>
  <c r="U161" i="1"/>
  <c r="T161" i="1"/>
  <c r="S161" i="1"/>
  <c r="R161" i="1"/>
  <c r="Q161" i="1"/>
  <c r="U160" i="1"/>
  <c r="T160" i="1"/>
  <c r="S160" i="1"/>
  <c r="R160" i="1"/>
  <c r="Q160" i="1"/>
  <c r="U159" i="1"/>
  <c r="T159" i="1"/>
  <c r="S159" i="1"/>
  <c r="R159" i="1"/>
  <c r="Q159" i="1"/>
  <c r="U158" i="1"/>
  <c r="T158" i="1"/>
  <c r="S158" i="1"/>
  <c r="R158" i="1"/>
  <c r="Q158" i="1"/>
  <c r="U157" i="1"/>
  <c r="T157" i="1"/>
  <c r="S157" i="1"/>
  <c r="R157" i="1"/>
  <c r="Q157" i="1"/>
  <c r="U156" i="1"/>
  <c r="T156" i="1"/>
  <c r="S156" i="1"/>
  <c r="R156" i="1"/>
  <c r="Q156" i="1"/>
  <c r="U155" i="1"/>
  <c r="T155" i="1"/>
  <c r="S155" i="1"/>
  <c r="R155" i="1"/>
  <c r="Q155" i="1"/>
  <c r="U154" i="1"/>
  <c r="T154" i="1"/>
  <c r="S154" i="1"/>
  <c r="R154" i="1"/>
  <c r="Q154" i="1"/>
  <c r="U153" i="1"/>
  <c r="T153" i="1"/>
  <c r="S153" i="1"/>
  <c r="R153" i="1"/>
  <c r="Q153" i="1"/>
  <c r="U152" i="1"/>
  <c r="T152" i="1"/>
  <c r="S152" i="1"/>
  <c r="R152" i="1"/>
  <c r="Q152" i="1"/>
  <c r="U151" i="1"/>
  <c r="T151" i="1"/>
  <c r="S151" i="1"/>
  <c r="R151" i="1"/>
  <c r="Q151" i="1"/>
  <c r="U150" i="1"/>
  <c r="T150" i="1"/>
  <c r="S150" i="1"/>
  <c r="R150" i="1"/>
  <c r="Q150" i="1"/>
  <c r="U149" i="1"/>
  <c r="T149" i="1"/>
  <c r="S149" i="1"/>
  <c r="R149" i="1"/>
  <c r="Q149" i="1"/>
  <c r="U148" i="1"/>
  <c r="T148" i="1"/>
  <c r="S148" i="1"/>
  <c r="R148" i="1"/>
  <c r="Q148" i="1"/>
  <c r="U147" i="1"/>
  <c r="T147" i="1"/>
  <c r="S147" i="1"/>
  <c r="R147" i="1"/>
  <c r="Q147" i="1"/>
  <c r="U146" i="1"/>
  <c r="T146" i="1"/>
  <c r="S146" i="1"/>
  <c r="R146" i="1"/>
  <c r="Q146" i="1"/>
  <c r="U145" i="1"/>
  <c r="T145" i="1"/>
  <c r="S145" i="1"/>
  <c r="R145" i="1"/>
  <c r="Q145" i="1"/>
  <c r="U144" i="1"/>
  <c r="T144" i="1"/>
  <c r="S144" i="1"/>
  <c r="R144" i="1"/>
  <c r="Q144" i="1"/>
  <c r="U143" i="1"/>
  <c r="T143" i="1"/>
  <c r="S143" i="1"/>
  <c r="R143" i="1"/>
  <c r="Q143" i="1"/>
  <c r="U142" i="1"/>
  <c r="T142" i="1"/>
  <c r="S142" i="1"/>
  <c r="R142" i="1"/>
  <c r="Q142" i="1"/>
  <c r="U141" i="1"/>
  <c r="T141" i="1"/>
  <c r="S141" i="1"/>
  <c r="R141" i="1"/>
  <c r="Q141" i="1"/>
  <c r="U140" i="1"/>
  <c r="T140" i="1"/>
  <c r="S140" i="1"/>
  <c r="R140" i="1"/>
  <c r="Q140" i="1"/>
  <c r="U139" i="1"/>
  <c r="T139" i="1"/>
  <c r="S139" i="1"/>
  <c r="R139" i="1"/>
  <c r="Q139" i="1"/>
  <c r="U138" i="1"/>
  <c r="T138" i="1"/>
  <c r="S138" i="1"/>
  <c r="R138" i="1"/>
  <c r="Q138" i="1"/>
  <c r="U137" i="1"/>
  <c r="T137" i="1"/>
  <c r="S137" i="1"/>
  <c r="R137" i="1"/>
  <c r="Q137" i="1"/>
  <c r="U136" i="1"/>
  <c r="T136" i="1"/>
  <c r="S136" i="1"/>
  <c r="R136" i="1"/>
  <c r="Q136" i="1"/>
  <c r="U135" i="1"/>
  <c r="T135" i="1"/>
  <c r="S135" i="1"/>
  <c r="R135" i="1"/>
  <c r="Q135" i="1"/>
  <c r="U134" i="1"/>
  <c r="T134" i="1"/>
  <c r="S134" i="1"/>
  <c r="R134" i="1"/>
  <c r="Q134" i="1"/>
  <c r="U133" i="1"/>
  <c r="T133" i="1"/>
  <c r="S133" i="1"/>
  <c r="R133" i="1"/>
  <c r="Q133" i="1"/>
  <c r="U132" i="1"/>
  <c r="T132" i="1"/>
  <c r="S132" i="1"/>
  <c r="R132" i="1"/>
  <c r="Q132" i="1"/>
  <c r="U131" i="1"/>
  <c r="T131" i="1"/>
  <c r="S131" i="1"/>
  <c r="R131" i="1"/>
  <c r="Q131" i="1"/>
  <c r="U130" i="1"/>
  <c r="T130" i="1"/>
  <c r="S130" i="1"/>
  <c r="R130" i="1"/>
  <c r="Q130" i="1"/>
  <c r="U129" i="1"/>
  <c r="T129" i="1"/>
  <c r="S129" i="1"/>
  <c r="R129" i="1"/>
  <c r="Q129" i="1"/>
  <c r="U128" i="1"/>
  <c r="T128" i="1"/>
  <c r="S128" i="1"/>
  <c r="R128" i="1"/>
  <c r="Q128" i="1"/>
  <c r="U127" i="1"/>
  <c r="T127" i="1"/>
  <c r="S127" i="1"/>
  <c r="R127" i="1"/>
  <c r="Q127" i="1"/>
  <c r="U126" i="1"/>
  <c r="T126" i="1"/>
  <c r="S126" i="1"/>
  <c r="R126" i="1"/>
  <c r="Q126" i="1"/>
  <c r="U125" i="1"/>
  <c r="T125" i="1"/>
  <c r="S125" i="1"/>
  <c r="R125" i="1"/>
  <c r="Q125" i="1"/>
  <c r="U124" i="1"/>
  <c r="T124" i="1"/>
  <c r="S124" i="1"/>
  <c r="R124" i="1"/>
  <c r="Q124" i="1"/>
  <c r="U123" i="1"/>
  <c r="T123" i="1"/>
  <c r="S123" i="1"/>
  <c r="R123" i="1"/>
  <c r="Q123" i="1"/>
  <c r="U122" i="1"/>
  <c r="T122" i="1"/>
  <c r="S122" i="1"/>
  <c r="R122" i="1"/>
  <c r="Q122" i="1"/>
  <c r="U121" i="1"/>
  <c r="T121" i="1"/>
  <c r="S121" i="1"/>
  <c r="R121" i="1"/>
  <c r="Q121" i="1"/>
  <c r="U120" i="1"/>
  <c r="T120" i="1"/>
  <c r="S120" i="1"/>
  <c r="R120" i="1"/>
  <c r="Q120" i="1"/>
  <c r="U119" i="1"/>
  <c r="T119" i="1"/>
  <c r="S119" i="1"/>
  <c r="R119" i="1"/>
  <c r="Q119" i="1"/>
  <c r="U118" i="1"/>
  <c r="T118" i="1"/>
  <c r="S118" i="1"/>
  <c r="R118" i="1"/>
  <c r="Q118" i="1"/>
  <c r="U117" i="1"/>
  <c r="T117" i="1"/>
  <c r="S117" i="1"/>
  <c r="R117" i="1"/>
  <c r="Q117" i="1"/>
  <c r="U116" i="1"/>
  <c r="T116" i="1"/>
  <c r="S116" i="1"/>
  <c r="R116" i="1"/>
  <c r="Q116" i="1"/>
  <c r="U115" i="1"/>
  <c r="T115" i="1"/>
  <c r="S115" i="1"/>
  <c r="R115" i="1"/>
  <c r="Q115" i="1"/>
  <c r="U114" i="1"/>
  <c r="T114" i="1"/>
  <c r="S114" i="1"/>
  <c r="R114" i="1"/>
  <c r="Q114" i="1"/>
  <c r="U113" i="1"/>
  <c r="T113" i="1"/>
  <c r="S113" i="1"/>
  <c r="R113" i="1"/>
  <c r="Q113" i="1"/>
  <c r="U112" i="1"/>
  <c r="T112" i="1"/>
  <c r="S112" i="1"/>
  <c r="R112" i="1"/>
  <c r="Q112" i="1"/>
  <c r="U111" i="1"/>
  <c r="T111" i="1"/>
  <c r="S111" i="1"/>
  <c r="R111" i="1"/>
  <c r="Q111" i="1"/>
  <c r="U110" i="1"/>
  <c r="T110" i="1"/>
  <c r="S110" i="1"/>
  <c r="R110" i="1"/>
  <c r="Q110" i="1"/>
  <c r="U109" i="1"/>
  <c r="T109" i="1"/>
  <c r="S109" i="1"/>
  <c r="R109" i="1"/>
  <c r="Q109" i="1"/>
  <c r="U108" i="1"/>
  <c r="T108" i="1"/>
  <c r="S108" i="1"/>
  <c r="R108" i="1"/>
  <c r="Q108" i="1"/>
  <c r="U107" i="1"/>
  <c r="T107" i="1"/>
  <c r="S107" i="1"/>
  <c r="R107" i="1"/>
  <c r="Q107" i="1"/>
  <c r="U106" i="1"/>
  <c r="T106" i="1"/>
  <c r="S106" i="1"/>
  <c r="R106" i="1"/>
  <c r="Q106" i="1"/>
  <c r="U105" i="1"/>
  <c r="T105" i="1"/>
  <c r="S105" i="1"/>
  <c r="R105" i="1"/>
  <c r="Q105" i="1"/>
  <c r="U104" i="1"/>
  <c r="T104" i="1"/>
  <c r="S104" i="1"/>
  <c r="R104" i="1"/>
  <c r="Q104" i="1"/>
  <c r="U103" i="1"/>
  <c r="T103" i="1"/>
  <c r="S103" i="1"/>
  <c r="R103" i="1"/>
  <c r="Q103" i="1"/>
  <c r="U102" i="1"/>
  <c r="T102" i="1"/>
  <c r="S102" i="1"/>
  <c r="R102" i="1"/>
  <c r="Q102" i="1"/>
  <c r="U101" i="1"/>
  <c r="T101" i="1"/>
  <c r="S101" i="1"/>
  <c r="R101" i="1"/>
  <c r="Q101" i="1"/>
  <c r="U100" i="1"/>
  <c r="T100" i="1"/>
  <c r="S100" i="1"/>
  <c r="R100" i="1"/>
  <c r="Q100" i="1"/>
  <c r="U99" i="1"/>
  <c r="T99" i="1"/>
  <c r="S99" i="1"/>
  <c r="R99" i="1"/>
  <c r="Q99" i="1"/>
  <c r="U98" i="1"/>
  <c r="T98" i="1"/>
  <c r="S98" i="1"/>
  <c r="R98" i="1"/>
  <c r="Q98" i="1"/>
  <c r="U97" i="1"/>
  <c r="T97" i="1"/>
  <c r="S97" i="1"/>
  <c r="R97" i="1"/>
  <c r="Q97" i="1"/>
  <c r="U96" i="1"/>
  <c r="T96" i="1"/>
  <c r="S96" i="1"/>
  <c r="R96" i="1"/>
  <c r="Q96" i="1"/>
  <c r="U95" i="1"/>
  <c r="T95" i="1"/>
  <c r="S95" i="1"/>
  <c r="R95" i="1"/>
  <c r="Q95" i="1"/>
  <c r="U94" i="1"/>
  <c r="T94" i="1"/>
  <c r="S94" i="1"/>
  <c r="R94" i="1"/>
  <c r="Q94" i="1"/>
  <c r="U93" i="1"/>
  <c r="T93" i="1"/>
  <c r="S93" i="1"/>
  <c r="R93" i="1"/>
  <c r="Q93" i="1"/>
  <c r="U92" i="1"/>
  <c r="T92" i="1"/>
  <c r="S92" i="1"/>
  <c r="R92" i="1"/>
  <c r="Q92" i="1"/>
  <c r="U91" i="1"/>
  <c r="T91" i="1"/>
  <c r="S91" i="1"/>
  <c r="R91" i="1"/>
  <c r="Q91" i="1"/>
  <c r="U90" i="1"/>
  <c r="T90" i="1"/>
  <c r="S90" i="1"/>
  <c r="R90" i="1"/>
  <c r="Q90" i="1"/>
  <c r="U89" i="1"/>
  <c r="T89" i="1"/>
  <c r="S89" i="1"/>
  <c r="R89" i="1"/>
  <c r="Q89" i="1"/>
  <c r="U88" i="1"/>
  <c r="T88" i="1"/>
  <c r="S88" i="1"/>
  <c r="R88" i="1"/>
  <c r="Q88" i="1"/>
  <c r="U87" i="1"/>
  <c r="T87" i="1"/>
  <c r="S87" i="1"/>
  <c r="R87" i="1"/>
  <c r="Q87" i="1"/>
  <c r="U86" i="1"/>
  <c r="T86" i="1"/>
  <c r="S86" i="1"/>
  <c r="R86" i="1"/>
  <c r="Q86" i="1"/>
  <c r="U85" i="1"/>
  <c r="T85" i="1"/>
  <c r="S85" i="1"/>
  <c r="R85" i="1"/>
  <c r="Q85" i="1"/>
  <c r="U84" i="1"/>
  <c r="T84" i="1"/>
  <c r="S84" i="1"/>
  <c r="R84" i="1"/>
  <c r="Q84" i="1"/>
  <c r="U83" i="1"/>
  <c r="T83" i="1"/>
  <c r="S83" i="1"/>
  <c r="R83" i="1"/>
  <c r="Q83" i="1"/>
  <c r="U82" i="1"/>
  <c r="T82" i="1"/>
  <c r="S82" i="1"/>
  <c r="R82" i="1"/>
  <c r="Q82" i="1"/>
  <c r="U81" i="1"/>
  <c r="T81" i="1"/>
  <c r="S81" i="1"/>
  <c r="R81" i="1"/>
  <c r="Q81" i="1"/>
  <c r="U80" i="1"/>
  <c r="T80" i="1"/>
  <c r="S80" i="1"/>
  <c r="R80" i="1"/>
  <c r="Q80" i="1"/>
  <c r="U79" i="1"/>
  <c r="T79" i="1"/>
  <c r="S79" i="1"/>
  <c r="R79" i="1"/>
  <c r="Q79" i="1"/>
  <c r="U78" i="1"/>
  <c r="T78" i="1"/>
  <c r="S78" i="1"/>
  <c r="R78" i="1"/>
  <c r="Q78" i="1"/>
  <c r="U77" i="1"/>
  <c r="T77" i="1"/>
  <c r="S77" i="1"/>
  <c r="R77" i="1"/>
  <c r="Q77" i="1"/>
  <c r="U76" i="1"/>
  <c r="T76" i="1"/>
  <c r="S76" i="1"/>
  <c r="R76" i="1"/>
  <c r="Q76" i="1"/>
  <c r="U75" i="1"/>
  <c r="T75" i="1"/>
  <c r="S75" i="1"/>
  <c r="R75" i="1"/>
  <c r="Q75" i="1"/>
  <c r="U74" i="1"/>
  <c r="T74" i="1"/>
  <c r="S74" i="1"/>
  <c r="R74" i="1"/>
  <c r="Q74" i="1"/>
  <c r="U73" i="1"/>
  <c r="T73" i="1"/>
  <c r="S73" i="1"/>
  <c r="R73" i="1"/>
  <c r="Q73" i="1"/>
  <c r="U72" i="1"/>
  <c r="T72" i="1"/>
  <c r="S72" i="1"/>
  <c r="R72" i="1"/>
  <c r="Q72" i="1"/>
  <c r="U71" i="1"/>
  <c r="T71" i="1"/>
  <c r="S71" i="1"/>
  <c r="R71" i="1"/>
  <c r="Q71" i="1"/>
  <c r="U70" i="1"/>
  <c r="T70" i="1"/>
  <c r="S70" i="1"/>
  <c r="R70" i="1"/>
  <c r="Q70" i="1"/>
  <c r="U69" i="1"/>
  <c r="T69" i="1"/>
  <c r="S69" i="1"/>
  <c r="R69" i="1"/>
  <c r="Q69" i="1"/>
  <c r="U68" i="1"/>
  <c r="T68" i="1"/>
  <c r="S68" i="1"/>
  <c r="R68" i="1"/>
  <c r="Q68" i="1"/>
  <c r="U67" i="1"/>
  <c r="T67" i="1"/>
  <c r="S67" i="1"/>
  <c r="R67" i="1"/>
  <c r="Q67" i="1"/>
  <c r="U66" i="1"/>
  <c r="T66" i="1"/>
  <c r="S66" i="1"/>
  <c r="R66" i="1"/>
  <c r="Q66" i="1"/>
  <c r="U65" i="1"/>
  <c r="T65" i="1"/>
  <c r="S65" i="1"/>
  <c r="R65" i="1"/>
  <c r="Q65" i="1"/>
  <c r="U64" i="1"/>
  <c r="T64" i="1"/>
  <c r="S64" i="1"/>
  <c r="R64" i="1"/>
  <c r="Q64" i="1"/>
  <c r="U63" i="1"/>
  <c r="T63" i="1"/>
  <c r="S63" i="1"/>
  <c r="R63" i="1"/>
  <c r="Q63" i="1"/>
  <c r="U62" i="1"/>
  <c r="T62" i="1"/>
  <c r="S62" i="1"/>
  <c r="R62" i="1"/>
  <c r="Q62" i="1"/>
  <c r="U61" i="1"/>
  <c r="T61" i="1"/>
  <c r="S61" i="1"/>
  <c r="R61" i="1"/>
  <c r="Q61" i="1"/>
  <c r="U60" i="1"/>
  <c r="T60" i="1"/>
  <c r="S60" i="1"/>
  <c r="R60" i="1"/>
  <c r="Q60" i="1"/>
  <c r="U59" i="1"/>
  <c r="T59" i="1"/>
  <c r="S59" i="1"/>
  <c r="R59" i="1"/>
  <c r="Q59" i="1"/>
  <c r="U58" i="1"/>
  <c r="T58" i="1"/>
  <c r="S58" i="1"/>
  <c r="R58" i="1"/>
  <c r="Q58" i="1"/>
  <c r="U57" i="1"/>
  <c r="T57" i="1"/>
  <c r="S57" i="1"/>
  <c r="R57" i="1"/>
  <c r="Q57" i="1"/>
  <c r="U56" i="1"/>
  <c r="T56" i="1"/>
  <c r="S56" i="1"/>
  <c r="R56" i="1"/>
  <c r="Q56" i="1"/>
  <c r="U55" i="1"/>
  <c r="T55" i="1"/>
  <c r="S55" i="1"/>
  <c r="R55" i="1"/>
  <c r="Q55" i="1"/>
  <c r="U54" i="1"/>
  <c r="T54" i="1"/>
  <c r="S54" i="1"/>
  <c r="R54" i="1"/>
  <c r="Q54" i="1"/>
  <c r="U53" i="1"/>
  <c r="T53" i="1"/>
  <c r="S53" i="1"/>
  <c r="R53" i="1"/>
  <c r="Q53" i="1"/>
  <c r="U52" i="1"/>
  <c r="T52" i="1"/>
  <c r="S52" i="1"/>
  <c r="R52" i="1"/>
  <c r="Q52" i="1"/>
  <c r="U51" i="1"/>
  <c r="T51" i="1"/>
  <c r="S51" i="1"/>
  <c r="R51" i="1"/>
  <c r="Q51" i="1"/>
  <c r="U50" i="1"/>
  <c r="T50" i="1"/>
  <c r="S50" i="1"/>
  <c r="R50" i="1"/>
  <c r="Q50" i="1"/>
  <c r="U49" i="1"/>
  <c r="T49" i="1"/>
  <c r="S49" i="1"/>
  <c r="R49" i="1"/>
  <c r="Q49" i="1"/>
  <c r="U48" i="1"/>
  <c r="T48" i="1"/>
  <c r="S48" i="1"/>
  <c r="R48" i="1"/>
  <c r="Q48" i="1"/>
  <c r="U47" i="1"/>
  <c r="T47" i="1"/>
  <c r="S47" i="1"/>
  <c r="R47" i="1"/>
  <c r="Q47" i="1"/>
  <c r="U46" i="1"/>
  <c r="T46" i="1"/>
  <c r="S46" i="1"/>
  <c r="R46" i="1"/>
  <c r="Q46" i="1"/>
  <c r="U45" i="1"/>
  <c r="T45" i="1"/>
  <c r="S45" i="1"/>
  <c r="R45" i="1"/>
  <c r="Q45" i="1"/>
  <c r="U44" i="1"/>
  <c r="T44" i="1"/>
  <c r="S44" i="1"/>
  <c r="R44" i="1"/>
  <c r="Q44" i="1"/>
  <c r="U43" i="1"/>
  <c r="T43" i="1"/>
  <c r="S43" i="1"/>
  <c r="R43" i="1"/>
  <c r="Q43" i="1"/>
  <c r="U42" i="1"/>
  <c r="T42" i="1"/>
  <c r="S42" i="1"/>
  <c r="R42" i="1"/>
  <c r="Q42" i="1"/>
  <c r="U41" i="1"/>
  <c r="T41" i="1"/>
  <c r="S41" i="1"/>
  <c r="R41" i="1"/>
  <c r="Q41" i="1"/>
  <c r="U40" i="1"/>
  <c r="T40" i="1"/>
  <c r="S40" i="1"/>
  <c r="R40" i="1"/>
  <c r="Q40" i="1"/>
  <c r="U39" i="1"/>
  <c r="T39" i="1"/>
  <c r="S39" i="1"/>
  <c r="R39" i="1"/>
  <c r="Q39" i="1"/>
  <c r="U38" i="1"/>
  <c r="T38" i="1"/>
  <c r="S38" i="1"/>
  <c r="R38" i="1"/>
  <c r="Q38" i="1"/>
  <c r="U37" i="1"/>
  <c r="T37" i="1"/>
  <c r="S37" i="1"/>
  <c r="R37" i="1"/>
  <c r="Q37" i="1"/>
  <c r="U36" i="1"/>
  <c r="T36" i="1"/>
  <c r="S36" i="1"/>
  <c r="R36" i="1"/>
  <c r="Q36" i="1"/>
  <c r="U35" i="1"/>
  <c r="T35" i="1"/>
  <c r="S35" i="1"/>
  <c r="R35" i="1"/>
  <c r="Q35" i="1"/>
  <c r="U34" i="1"/>
  <c r="T34" i="1"/>
  <c r="S34" i="1"/>
  <c r="R34" i="1"/>
  <c r="Q34" i="1"/>
  <c r="U33" i="1"/>
  <c r="T33" i="1"/>
  <c r="S33" i="1"/>
  <c r="R33" i="1"/>
  <c r="Q33" i="1"/>
  <c r="U32" i="1"/>
  <c r="T32" i="1"/>
  <c r="S32" i="1"/>
  <c r="R32" i="1"/>
  <c r="Q32" i="1"/>
  <c r="U31" i="1"/>
  <c r="T31" i="1"/>
  <c r="S31" i="1"/>
  <c r="R31" i="1"/>
  <c r="Q31" i="1"/>
  <c r="U30" i="1"/>
  <c r="T30" i="1"/>
  <c r="S30" i="1"/>
  <c r="R30" i="1"/>
  <c r="Q30" i="1"/>
  <c r="U29" i="1"/>
  <c r="T29" i="1"/>
  <c r="S29" i="1"/>
  <c r="R29" i="1"/>
  <c r="Q29" i="1"/>
  <c r="U28" i="1"/>
  <c r="T28" i="1"/>
  <c r="S28" i="1"/>
  <c r="R28" i="1"/>
  <c r="Q28" i="1"/>
  <c r="U27" i="1"/>
  <c r="T27" i="1"/>
  <c r="S27" i="1"/>
  <c r="R27" i="1"/>
  <c r="Q27" i="1"/>
  <c r="U26" i="1"/>
  <c r="T26" i="1"/>
  <c r="S26" i="1"/>
  <c r="R26" i="1"/>
  <c r="Q26" i="1"/>
  <c r="U25" i="1"/>
  <c r="T25" i="1"/>
  <c r="S25" i="1"/>
  <c r="R25" i="1"/>
  <c r="Q25" i="1"/>
  <c r="U24" i="1"/>
  <c r="T24" i="1"/>
  <c r="S24" i="1"/>
  <c r="R24" i="1"/>
  <c r="Q24" i="1"/>
  <c r="U23" i="1"/>
  <c r="T23" i="1"/>
  <c r="S23" i="1"/>
  <c r="R23" i="1"/>
  <c r="Q23" i="1"/>
  <c r="U22" i="1"/>
  <c r="T22" i="1"/>
  <c r="S22" i="1"/>
  <c r="R22" i="1"/>
  <c r="Q22" i="1"/>
  <c r="U21" i="1"/>
  <c r="T21" i="1"/>
  <c r="S21" i="1"/>
  <c r="R21" i="1"/>
  <c r="Q21" i="1"/>
  <c r="U20" i="1"/>
  <c r="T20" i="1"/>
  <c r="S20" i="1"/>
  <c r="R20" i="1"/>
  <c r="Q20" i="1"/>
  <c r="U19" i="1"/>
  <c r="T19" i="1"/>
  <c r="S19" i="1"/>
  <c r="R19" i="1"/>
  <c r="Q19" i="1"/>
  <c r="U18" i="1"/>
  <c r="T18" i="1"/>
  <c r="S18" i="1"/>
  <c r="R18" i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T13" i="1"/>
  <c r="S13" i="1"/>
  <c r="R13" i="1"/>
  <c r="Q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U9" i="1"/>
  <c r="T9" i="1"/>
  <c r="T310" i="1" s="1"/>
  <c r="S9" i="1"/>
  <c r="R9" i="1"/>
  <c r="Q9" i="1"/>
  <c r="U8" i="1"/>
  <c r="T8" i="1"/>
  <c r="S8" i="1"/>
  <c r="R8" i="1"/>
  <c r="Q8" i="1"/>
  <c r="U7" i="1"/>
  <c r="T7" i="1"/>
  <c r="S7" i="1"/>
  <c r="R7" i="1"/>
  <c r="Q7" i="1"/>
  <c r="U6" i="1"/>
  <c r="U310" i="1" s="1"/>
  <c r="T6" i="1"/>
  <c r="S6" i="1"/>
  <c r="S310" i="1" s="1"/>
  <c r="R6" i="1"/>
  <c r="R310" i="1" s="1"/>
  <c r="Q6" i="1"/>
  <c r="Q310" i="1" s="1"/>
</calcChain>
</file>

<file path=xl/sharedStrings.xml><?xml version="1.0" encoding="utf-8"?>
<sst xmlns="http://schemas.openxmlformats.org/spreadsheetml/2006/main" count="1017" uniqueCount="629">
  <si>
    <t>จำแนกตามประเภท รายจำพวก ณ สิ้นปี 2563</t>
  </si>
  <si>
    <t>ประเภท</t>
  </si>
  <si>
    <t>จำพวก 1</t>
  </si>
  <si>
    <t>จำพวก 2</t>
  </si>
  <si>
    <t>จำพวก 3</t>
  </si>
  <si>
    <t>รวมจำพวก 1-3</t>
  </si>
  <si>
    <t>จำนวน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</si>
  <si>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</si>
  <si>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</si>
  <si>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</si>
  <si>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</si>
  <si>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</si>
  <si>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</si>
  <si>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</si>
  <si>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1</t>
  </si>
  <si>
    <t>2(1)</t>
  </si>
  <si>
    <t>2(2)</t>
  </si>
  <si>
    <t>2(3)</t>
  </si>
  <si>
    <t>2(4)</t>
  </si>
  <si>
    <t>2(5)</t>
  </si>
  <si>
    <t>2(6)</t>
  </si>
  <si>
    <t>2(7)</t>
  </si>
  <si>
    <t>2(8)</t>
  </si>
  <si>
    <t>2(9)</t>
  </si>
  <si>
    <t>2(10)</t>
  </si>
  <si>
    <t>2(11)</t>
  </si>
  <si>
    <t>3(1)</t>
  </si>
  <si>
    <t>3(2)</t>
  </si>
  <si>
    <t>3(3)</t>
  </si>
  <si>
    <t>3(4)</t>
  </si>
  <si>
    <t>3(5)</t>
  </si>
  <si>
    <t>4(1)</t>
  </si>
  <si>
    <t>4(2)</t>
  </si>
  <si>
    <t>4(3)</t>
  </si>
  <si>
    <t>4(4)</t>
  </si>
  <si>
    <t>4(5)</t>
  </si>
  <si>
    <t>4(6)</t>
  </si>
  <si>
    <t>4(7)</t>
  </si>
  <si>
    <t>5(1)</t>
  </si>
  <si>
    <t>5(2)</t>
  </si>
  <si>
    <t>5(3)</t>
  </si>
  <si>
    <t>5(4)</t>
  </si>
  <si>
    <t>5(5)</t>
  </si>
  <si>
    <t>5(6)</t>
  </si>
  <si>
    <t>6(1)</t>
  </si>
  <si>
    <t>6(2)</t>
  </si>
  <si>
    <t>6(3)</t>
  </si>
  <si>
    <t>6(5)</t>
  </si>
  <si>
    <t>7(1)</t>
  </si>
  <si>
    <t>7(2)</t>
  </si>
  <si>
    <t>7(3)</t>
  </si>
  <si>
    <t>7(4)</t>
  </si>
  <si>
    <t>7(5)</t>
  </si>
  <si>
    <t>8(1)</t>
  </si>
  <si>
    <t>8(2)</t>
  </si>
  <si>
    <t>9(1)</t>
  </si>
  <si>
    <t>9(2)</t>
  </si>
  <si>
    <t>9(3)</t>
  </si>
  <si>
    <t>9(4)</t>
  </si>
  <si>
    <t>9(5)</t>
  </si>
  <si>
    <t>9(6)</t>
  </si>
  <si>
    <t>10(1)</t>
  </si>
  <si>
    <t>10(2)</t>
  </si>
  <si>
    <t>10(3)</t>
  </si>
  <si>
    <t>11(1)</t>
  </si>
  <si>
    <t>11(2)</t>
  </si>
  <si>
    <t>11(3)</t>
  </si>
  <si>
    <t>11(4)</t>
  </si>
  <si>
    <t>11(5)</t>
  </si>
  <si>
    <t>11(6)</t>
  </si>
  <si>
    <t>11(7)</t>
  </si>
  <si>
    <t>12(1)</t>
  </si>
  <si>
    <t>12(2)</t>
  </si>
  <si>
    <t>12(3)</t>
  </si>
  <si>
    <t>12(4)</t>
  </si>
  <si>
    <t>12(5)</t>
  </si>
  <si>
    <t>12(6)</t>
  </si>
  <si>
    <t>12(7)</t>
  </si>
  <si>
    <t>12(8)</t>
  </si>
  <si>
    <t>12(9)</t>
  </si>
  <si>
    <t>12(10)</t>
  </si>
  <si>
    <t>12(11)</t>
  </si>
  <si>
    <t>13(1)</t>
  </si>
  <si>
    <t>13(2)</t>
  </si>
  <si>
    <t>13(3)</t>
  </si>
  <si>
    <t>13(4)</t>
  </si>
  <si>
    <t>13(6)</t>
  </si>
  <si>
    <t>13(7)</t>
  </si>
  <si>
    <t>13(8)</t>
  </si>
  <si>
    <t>14</t>
  </si>
  <si>
    <t>15(1)</t>
  </si>
  <si>
    <t>15(2)</t>
  </si>
  <si>
    <t>16</t>
  </si>
  <si>
    <t>17</t>
  </si>
  <si>
    <t>18</t>
  </si>
  <si>
    <t>19(1)</t>
  </si>
  <si>
    <t>192)</t>
  </si>
  <si>
    <t>20(1)</t>
  </si>
  <si>
    <t>20(2)</t>
  </si>
  <si>
    <t>20(3)</t>
  </si>
  <si>
    <t>20(4)</t>
  </si>
  <si>
    <t>21(1)</t>
  </si>
  <si>
    <t>21(2)</t>
  </si>
  <si>
    <t>21(3)</t>
  </si>
  <si>
    <t>21(4)</t>
  </si>
  <si>
    <t>22(1)</t>
  </si>
  <si>
    <t>22(2)</t>
  </si>
  <si>
    <t>22(3)</t>
  </si>
  <si>
    <t>22(4)</t>
  </si>
  <si>
    <t>23(1)</t>
  </si>
  <si>
    <t>23(2)</t>
  </si>
  <si>
    <t>23(3)</t>
  </si>
  <si>
    <t>23(4)</t>
  </si>
  <si>
    <t>24</t>
  </si>
  <si>
    <t>25</t>
  </si>
  <si>
    <t>26(1)</t>
  </si>
  <si>
    <t>26(2)</t>
  </si>
  <si>
    <t>27(1)</t>
  </si>
  <si>
    <t>27(2)</t>
  </si>
  <si>
    <t>27(3)</t>
  </si>
  <si>
    <t>27(4)</t>
  </si>
  <si>
    <t>27(5)</t>
  </si>
  <si>
    <t>27(6)</t>
  </si>
  <si>
    <t>27(7)</t>
  </si>
  <si>
    <t>27(8)</t>
  </si>
  <si>
    <t>28(1)</t>
  </si>
  <si>
    <t>28(2)</t>
  </si>
  <si>
    <t>29</t>
  </si>
  <si>
    <t>30</t>
  </si>
  <si>
    <t>31</t>
  </si>
  <si>
    <t>32(1)</t>
  </si>
  <si>
    <t>32(2)</t>
  </si>
  <si>
    <t>33</t>
  </si>
  <si>
    <t>34(1)</t>
  </si>
  <si>
    <t>34(2)</t>
  </si>
  <si>
    <t>34(3)</t>
  </si>
  <si>
    <t>34(4)</t>
  </si>
  <si>
    <t>34(5)</t>
  </si>
  <si>
    <t>34(6)</t>
  </si>
  <si>
    <t>35</t>
  </si>
  <si>
    <t>36(1)</t>
  </si>
  <si>
    <t>36(2)</t>
  </si>
  <si>
    <t>36(3)</t>
  </si>
  <si>
    <t>36(4)</t>
  </si>
  <si>
    <t>36(5)</t>
  </si>
  <si>
    <t>37</t>
  </si>
  <si>
    <t>38(1)</t>
  </si>
  <si>
    <t>38(2)</t>
  </si>
  <si>
    <t>39</t>
  </si>
  <si>
    <t>40(1)</t>
  </si>
  <si>
    <t>40(2)</t>
  </si>
  <si>
    <t>41(1)</t>
  </si>
  <si>
    <t>41(2)</t>
  </si>
  <si>
    <t>42(1)</t>
  </si>
  <si>
    <t>42(2)</t>
  </si>
  <si>
    <t>43(1)</t>
  </si>
  <si>
    <t>43(2)</t>
  </si>
  <si>
    <t>43(3)</t>
  </si>
  <si>
    <t>44</t>
  </si>
  <si>
    <t>45(1)</t>
  </si>
  <si>
    <t>45(2)</t>
  </si>
  <si>
    <t>45(3)</t>
  </si>
  <si>
    <t>46(1)</t>
  </si>
  <si>
    <t>46(2)</t>
  </si>
  <si>
    <t>46(3)</t>
  </si>
  <si>
    <t>47(1)</t>
  </si>
  <si>
    <t>47(2)</t>
  </si>
  <si>
    <t>47(3)</t>
  </si>
  <si>
    <t>47(4)</t>
  </si>
  <si>
    <t>48(1)</t>
  </si>
  <si>
    <t>48(2)</t>
  </si>
  <si>
    <t>48(3)</t>
  </si>
  <si>
    <t>48(4)</t>
  </si>
  <si>
    <t>48(5)</t>
  </si>
  <si>
    <t>48(6)</t>
  </si>
  <si>
    <t>48(7)</t>
  </si>
  <si>
    <t>48(8)</t>
  </si>
  <si>
    <t>48(9)</t>
  </si>
  <si>
    <t>48(10)</t>
  </si>
  <si>
    <t>48(11)</t>
  </si>
  <si>
    <t>48(12)</t>
  </si>
  <si>
    <t>48(13)</t>
  </si>
  <si>
    <t>49</t>
  </si>
  <si>
    <t>50(1)</t>
  </si>
  <si>
    <t>50(3)</t>
  </si>
  <si>
    <t>50(4)</t>
  </si>
  <si>
    <t>51</t>
  </si>
  <si>
    <t>52(1)</t>
  </si>
  <si>
    <t>52(2)</t>
  </si>
  <si>
    <t>52(3)</t>
  </si>
  <si>
    <t>52(4)</t>
  </si>
  <si>
    <t>53(1)</t>
  </si>
  <si>
    <t>53(2)</t>
  </si>
  <si>
    <t>53(3)</t>
  </si>
  <si>
    <t>53(4)</t>
  </si>
  <si>
    <t>53(5)</t>
  </si>
  <si>
    <t>53(6)</t>
  </si>
  <si>
    <t>53(7)</t>
  </si>
  <si>
    <t>53(8)</t>
  </si>
  <si>
    <t>53(9)</t>
  </si>
  <si>
    <t>54</t>
  </si>
  <si>
    <t>55</t>
  </si>
  <si>
    <t>56</t>
  </si>
  <si>
    <t>57(1)</t>
  </si>
  <si>
    <t>57(2)</t>
  </si>
  <si>
    <t>57(3)</t>
  </si>
  <si>
    <t>58(1)</t>
  </si>
  <si>
    <t>58(2)</t>
  </si>
  <si>
    <t>58(3)</t>
  </si>
  <si>
    <t>58(4)</t>
  </si>
  <si>
    <t>58(5)</t>
  </si>
  <si>
    <t>58(6)</t>
  </si>
  <si>
    <t>59</t>
  </si>
  <si>
    <t>60</t>
  </si>
  <si>
    <t>61</t>
  </si>
  <si>
    <t>62</t>
  </si>
  <si>
    <t>63(1)</t>
  </si>
  <si>
    <t>63(2)</t>
  </si>
  <si>
    <t>63(3)</t>
  </si>
  <si>
    <t>63(4)</t>
  </si>
  <si>
    <t>63(5)</t>
  </si>
  <si>
    <t>64(1)</t>
  </si>
  <si>
    <t>64(2)</t>
  </si>
  <si>
    <t>64(3)</t>
  </si>
  <si>
    <t>64(4)</t>
  </si>
  <si>
    <t>64(5)</t>
  </si>
  <si>
    <t>64(6)</t>
  </si>
  <si>
    <t>64(7)</t>
  </si>
  <si>
    <t>64(8)</t>
  </si>
  <si>
    <t>64(9)</t>
  </si>
  <si>
    <t>64(10)</t>
  </si>
  <si>
    <t>64(11)</t>
  </si>
  <si>
    <t>64(12)</t>
  </si>
  <si>
    <t>64(13)</t>
  </si>
  <si>
    <t>64(14)</t>
  </si>
  <si>
    <t>65</t>
  </si>
  <si>
    <t>66</t>
  </si>
  <si>
    <t>67(1)</t>
  </si>
  <si>
    <t>67(2)</t>
  </si>
  <si>
    <t>67(3)</t>
  </si>
  <si>
    <t>67(4)</t>
  </si>
  <si>
    <t>67(5)</t>
  </si>
  <si>
    <t>67(6)</t>
  </si>
  <si>
    <t>67(7)</t>
  </si>
  <si>
    <t>67(8)</t>
  </si>
  <si>
    <t>68</t>
  </si>
  <si>
    <t>69</t>
  </si>
  <si>
    <t>70</t>
  </si>
  <si>
    <t>71</t>
  </si>
  <si>
    <t>72</t>
  </si>
  <si>
    <t>73</t>
  </si>
  <si>
    <t>74(1)</t>
  </si>
  <si>
    <t>74(2)</t>
  </si>
  <si>
    <t>74(3)</t>
  </si>
  <si>
    <t>74(4)</t>
  </si>
  <si>
    <t>74(5)</t>
  </si>
  <si>
    <t>75(1)</t>
  </si>
  <si>
    <t>75(2)</t>
  </si>
  <si>
    <t>75(3)</t>
  </si>
  <si>
    <t>76(1)</t>
  </si>
  <si>
    <t>76(2)</t>
  </si>
  <si>
    <t>77(1)</t>
  </si>
  <si>
    <t>77(2)</t>
  </si>
  <si>
    <t>78(1)</t>
  </si>
  <si>
    <t>78(2)</t>
  </si>
  <si>
    <t>79(1)</t>
  </si>
  <si>
    <t>79(2)</t>
  </si>
  <si>
    <t>80</t>
  </si>
  <si>
    <t>81(1)</t>
  </si>
  <si>
    <t>81(3)</t>
  </si>
  <si>
    <t>82</t>
  </si>
  <si>
    <t>83</t>
  </si>
  <si>
    <t>84(1)</t>
  </si>
  <si>
    <t>84(2)</t>
  </si>
  <si>
    <t>84(3)</t>
  </si>
  <si>
    <t>84(4)</t>
  </si>
  <si>
    <t>84(5)</t>
  </si>
  <si>
    <t>85</t>
  </si>
  <si>
    <t>86</t>
  </si>
  <si>
    <t>87(1)</t>
  </si>
  <si>
    <t>87(2)</t>
  </si>
  <si>
    <t>87(3)</t>
  </si>
  <si>
    <t>87(4)</t>
  </si>
  <si>
    <t>87(5)</t>
  </si>
  <si>
    <t>87(6)</t>
  </si>
  <si>
    <t>87(7)</t>
  </si>
  <si>
    <t>88</t>
  </si>
  <si>
    <t>88(1)</t>
  </si>
  <si>
    <t>88(2)</t>
  </si>
  <si>
    <t>88(3)</t>
  </si>
  <si>
    <t>89</t>
  </si>
  <si>
    <t>90</t>
  </si>
  <si>
    <t>91(1)</t>
  </si>
  <si>
    <t>91(2)</t>
  </si>
  <si>
    <t>92</t>
  </si>
  <si>
    <t>94</t>
  </si>
  <si>
    <t>95(1)</t>
  </si>
  <si>
    <t>95(2)</t>
  </si>
  <si>
    <t>95(3)</t>
  </si>
  <si>
    <t>95(4)</t>
  </si>
  <si>
    <t>97</t>
  </si>
  <si>
    <t>98</t>
  </si>
  <si>
    <t>99</t>
  </si>
  <si>
    <t>100(1)</t>
  </si>
  <si>
    <t>100(2)</t>
  </si>
  <si>
    <t>100(4)</t>
  </si>
  <si>
    <t>100(5)</t>
  </si>
  <si>
    <t>100(6)</t>
  </si>
  <si>
    <t>101</t>
  </si>
  <si>
    <t>102</t>
  </si>
  <si>
    <t>103(1)</t>
  </si>
  <si>
    <t>103(2)</t>
  </si>
  <si>
    <t>103(3)</t>
  </si>
  <si>
    <t>103(4)</t>
  </si>
  <si>
    <t>104</t>
  </si>
  <si>
    <t>105</t>
  </si>
  <si>
    <t>106</t>
  </si>
  <si>
    <t>107</t>
  </si>
  <si>
    <t>รวมทุกประเภท</t>
  </si>
  <si>
    <t>ที่มา      :      ศูนย์ข้อมูลธุรกิจอุตสาหกรรม</t>
  </si>
  <si>
    <t xml:space="preserve">                   ศูนย์เทคโนโลยีสารสนเทศและการสื่อสาร</t>
  </si>
  <si>
    <t xml:space="preserve">                   กรมโรงงานอุตสาหกรรม</t>
  </si>
  <si>
    <t xml:space="preserve">                   โทร. 0 2202 4099</t>
  </si>
  <si>
    <t>ประกอบกิจการ</t>
  </si>
  <si>
    <t>โรงงานประกอบกิจการเกี่ยวกับการบ่มใบชาหรือใบยาสูบ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</si>
  <si>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</si>
  <si>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</si>
  <si>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การอัดปอหรือใบยาสูบ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</si>
  <si>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</si>
  <si>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</si>
  <si>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การบด ป่น หรือย่อยส่วนต่าง ๆ ของพืช ซึ่งมิใช่เมล็ดพืชหรือหัวพืช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</si>
  <si>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</si>
  <si>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การเพาะเชื้อเห็ด กล้วยไม้ หรือถั่วงอก</t>
  </si>
  <si>
    <t>การร่อน ล้าง คัด หรือแยกขนาดหรือคุณภาพของผลิตผลเกษตรกรรม</t>
  </si>
  <si>
    <t>การถนอมผลิตผลเกษตรกรรมโดยวิธีฉายรังสี</t>
  </si>
  <si>
    <t>การฟักไข่โดยใช้ตู้อบ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</si>
  <si>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</si>
  <si>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</si>
  <si>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</si>
  <si>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</si>
  <si>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การลำเลียงหิน กรวด ทราย หรือดิน ด้วยระบบสายพานลำเลียง</t>
  </si>
  <si>
    <t>การฆ่าสัตว์</t>
  </si>
  <si>
    <t>การถนอมเนื้อสัตว์โดยวิธีอบ รมควัน ใส่เกลือ ดอง ตากแห้งหรือทำให้เยือกแข็ง</t>
  </si>
  <si>
    <t>การทำผลิตภัณฑ์อาหารสำเร็จรูปจากเนื้อสัตว์ มันสัตว์ หนังสัตว์ หรือสารที่สกัดจากไข</t>
  </si>
  <si>
    <t>การสกัดน้ำมันหรือไขมันที่เป็นอาหารจากสัตว์ หรือการทำน้ำมันหรือไขมันที่เป็นอาหาร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</si>
  <si>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</si>
  <si>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การล้าง ชำแหละ แกะ ต้ม หรือบด สัตว์หรือส่วนหนึ่งส่วนใดของสัตว์</t>
  </si>
  <si>
    <t xml:space="preserve">การทำผลิตภัณฑ์จากไข่เพื่อใช้ประกอบเป็นอาหาร เช่น ไข่เค็ม ไข่เยี่ยวม้า ไข่ผง 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</si>
  <si>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</si>
  <si>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การทำนมสดจากนมผงและไขมัน</t>
  </si>
  <si>
    <t>การทำนมข้น นมผง หรือนมระเหย</t>
  </si>
  <si>
    <t>การทำครีมจากน้ำนม</t>
  </si>
  <si>
    <t>การทำเนยเหลวหรือเนยแข็ง</t>
  </si>
  <si>
    <t>การทำนมเปรี้ยวหรือนมเพาะเชื้อ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</si>
  <si>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</si>
  <si>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</si>
  <si>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การทำผลิตภัณฑ์อาหารสำเร็จรูปจากสัตว์น้ำ หนังหรือไขมันสัตว์น้ำ</t>
  </si>
  <si>
    <t>การล้าง ชำแหละ แกะ ต้ม หรือบด สัตว์น้ำ</t>
  </si>
  <si>
    <t>การสกัดน้ำมันจากพืชหรือสัตว์หรือไขมันจากสัตว์</t>
  </si>
  <si>
    <t>การอัดหรือป่นกากพืชหรือสัตว์ที่สกัดน้ำมันออกแล้ว</t>
  </si>
  <si>
    <t>การทำน้ำมันจากพืชหรือสัตว์หรือไขมันจากสัตว์ให้แข็งโดยการเติมไฮโดรเจน</t>
  </si>
  <si>
    <t>การทำน้ำมันจากพืชหรือสัตว์หรือไขมันจากสัตว์ให้บริสุทธิ์</t>
  </si>
  <si>
    <t>การทำเนยเทียม หรือน้ำมันผสมสำหรับปรุงอาหาร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</si>
  <si>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</si>
  <si>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การถนอมผักหรือผลไม้โดยวิธีกวน ตากแห้ง ดอง หรือทำให้เยือกแข็งโดยฉับพลันหรือเหือดแ</t>
  </si>
  <si>
    <t>การสี ฝัด หรือขัดข้าว</t>
  </si>
  <si>
    <t>การทำแป้ง</t>
  </si>
  <si>
    <t>การป่นหรือบดเมล็ดพืชหรือหัวพืช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</si>
  <si>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</si>
  <si>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</si>
  <si>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</si>
  <si>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</si>
  <si>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การทำขนมปังกรอบ หรือขนมอบแห้ง</t>
  </si>
  <si>
    <t>การทำผลิตภัณฑ์อาหารจากแป้งเป็นเส้น เม็ด หรือชั้น</t>
  </si>
  <si>
    <t>การทำน้ำเชื่อม</t>
  </si>
  <si>
    <t>การทำน้ำตาลทรายแดง</t>
  </si>
  <si>
    <t>การทำน้ำตาลทรายดิบ หรือน้ำตาลทรายขาว</t>
  </si>
  <si>
    <t>การทำน้ำตาลทรายดิบ หรือน้ำตาลทรายขาวให้บริสุทธิ์</t>
  </si>
  <si>
    <t>การทำน้ำตาลก้อน หรือน้ำตาลผง</t>
  </si>
  <si>
    <t>การทำกลูโคส เดกซ์โทรส ฟรักโทรส หรือผลิตภัณฑ์อื่นที่คล้ายคลึงกัน</t>
  </si>
  <si>
    <t>การทำน้ำตาลจากน้ำหวานของต้นมะพร้าว ต้นตาลโตนด หรือพืชอื่น ๆ ซึ่งมิใช่อ้อย</t>
  </si>
  <si>
    <t>การทำใบชาแห้ง หรือใบชาผง</t>
  </si>
  <si>
    <t>การคั่ว บด หรือป่นกาแฟ หรือการทำกาแฟผง</t>
  </si>
  <si>
    <t>การทำโกโก้ผง หรือขนมจากโกโก้</t>
  </si>
  <si>
    <t>การทำช็อกโกเลต ช็อกโกเลตผง หรือขนมจากช็อกโกเลต</t>
  </si>
  <si>
    <t>การทำเก๊กฮวยผง ขิงผง หรือเครื่องดื่มชนิดผงจากพืชอื่น ๆ</t>
  </si>
  <si>
    <t>การทำมะขามอัดเม็ด มะนาวอัดเม็ด หรือผลไม้อัดเม็ด</t>
  </si>
  <si>
    <t>การเชื่อมหรือแช่อิ่มผลไม้หรือเปลือกผลไม้ หรือการเคลือบผลไม้หรือเปลือกผลไม้ด้วยน้</t>
  </si>
  <si>
    <t>การอบหรือคั่วถั่วหรือเมล็ดผลไม้ (Nuts) หรือการเคลือบถั่วหรือเมล็ดผลไม้ (Nuts) ด้</t>
  </si>
  <si>
    <t>การทำหมากฝรั่ง</t>
  </si>
  <si>
    <t>การทำลูกกวาดหรือทอฟฟี่</t>
  </si>
  <si>
    <t>การทำไอศกรีม</t>
  </si>
  <si>
    <t>การทำผงฟู</t>
  </si>
  <si>
    <t>การทำเครื่องปรุงกลิ่น รส หรือสีของอาหาร</t>
  </si>
  <si>
    <t>การทำแป้งเชื้อ</t>
  </si>
  <si>
    <t>การทำน้ำส้มสายชู</t>
  </si>
  <si>
    <t>การทำน้ำมันสลัด</t>
  </si>
  <si>
    <t>การบดหรือป่นเครื่องเทศ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</si>
  <si>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</si>
  <si>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</si>
  <si>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</si>
  <si>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การป่นหรือบดพืช เมล็ดพืช กากพืช เนื้อสัตว์ กระดูกสัตว์ ขนสัตว์ หรือเปลือกหอยสำหร</t>
  </si>
  <si>
    <t>โรงงานต้ม กลั่น หรือผสมสุรา</t>
  </si>
  <si>
    <t>โรงงานผลิตเอธิลแอลกอฮอล์ซึ่งมิใช่เอธิลแอลกอฮอล์ ที่ผลิตจากกากซัลไฟด์ในการทำเยื่อ</t>
  </si>
  <si>
    <t>โรงงานทำหรือผสมสุราจากผลไม้ หรือสุราแช่อื่น ๆ แต่ไม่รวมถึงกิจการเกี่ยวกับมอลต์มอ</t>
  </si>
  <si>
    <t>การทำ ป่น หรือบดมอลต์</t>
  </si>
  <si>
    <t>การทำเบียร์</t>
  </si>
  <si>
    <t>การทำน้ำดื่ม</t>
  </si>
  <si>
    <t>การทำเครื่องดื่มที่ไม่มีแอลกอฮอล์</t>
  </si>
  <si>
    <t>การทำน้ำอัดลม</t>
  </si>
  <si>
    <t>การทำน้ำแร่</t>
  </si>
  <si>
    <t>การอบใบยาสูบให้แห้ง หรือการรูดก้านใบยาสูบ</t>
  </si>
  <si>
    <t>การทำบุหรี่ซิกาแรต บุหรี่ซิการ์ หรือบุหรี่อื่น</t>
  </si>
  <si>
    <t>การทำยาอัด ยาเส้น ยาเส้นปรุง หรือยาเคี้ยว</t>
  </si>
  <si>
    <t>การทำยานัตถุ์</t>
  </si>
  <si>
    <t>การหมัก คาร์บอไนซ์ สาง หวี รีด ปั่น อบ ควบ บิดเกลียว กรอ เท็กซเจอร์ ฟอก หรือย้อม</t>
  </si>
  <si>
    <t>การเตรียมเส้นด้ายยืน ลงแป้ง หรือทอ</t>
  </si>
  <si>
    <t>การฟอก ย้อมสี หรือแต่งสำเร็จด้ายหรือสิ่งทอ</t>
  </si>
  <si>
    <t>การพิมพ์สิ่งทอ</t>
  </si>
  <si>
    <t>การทำผลิตภัณฑ์จากสิ่งทอเป็นเครื่องใช้ในบ้าน</t>
  </si>
  <si>
    <t>การทำถุงหรือกระสอบซึ่งมิใช่ถุงหรือกระสอบพลาสติก</t>
  </si>
  <si>
    <t>การทำผลิตภัณฑ์จากผ้าใบ</t>
  </si>
  <si>
    <t>การตบแต่งหรือเย็บปักถักร้อยสิ่งทอ</t>
  </si>
  <si>
    <t>โรงงานถักผ้า ผ้าลูกไม้ หรือเครื่องนุ่งห่มด้วยด้ายหรือเส้นใย หรือฟอกย้อมสี หรือแ</t>
  </si>
  <si>
    <t>โรงงานผลิตเสื่อหรือพรมด้วยวิธีทอ สาน ถัก หรือผูกให้เป็นปุย ซึ่งมิใช่เสื่อหรือพรม</t>
  </si>
  <si>
    <t>การผลิตเชือก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</si>
  <si>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</si>
  <si>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การทำพรมน้ำมัน หรือสิ่งปูพื้นซึ่งมีผิวหน้าแข็งซึ่งมิได้ทำจากไม้ก๊อก ยาง หรือพลาส</t>
  </si>
  <si>
    <t>การทำผ้าน้ำมันหรือหนังเทียมซึ่งมิได้ทำจากพลาสติกล้วน</t>
  </si>
  <si>
    <t>การทำแผ่นเส้นใยที่แช่หรือฉาบผิวหน้าด้วยวัสดุซึ่งมิใช่ยาง</t>
  </si>
  <si>
    <t>การทำสักหลาด</t>
  </si>
  <si>
    <t>การทำผ้าลูกไม้หรือผ้าลูกไม้เทียม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</si>
  <si>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</si>
  <si>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การผลิตเส้นใยหรือปุยใยจากวัสดุที่ทำจากเส้นใยหรือปุยใยที่ไม่ใช้แล้ว</t>
  </si>
  <si>
    <t>การทำด้ายหรือผ้าใบสำหรับยางนอกล้อเลื่อน</t>
  </si>
  <si>
    <t>การตัดหรือเย็บเครื่องนุ่งห่ม เข็มขัด ผ้าเช็ดหน้า ผ้าพันคอ เนกไท หูกระต่าย ปลอก</t>
  </si>
  <si>
    <t>การทำหมวก</t>
  </si>
  <si>
    <t>โรงงานหมัก ชำแหละ อบ ป่นหรือบด ฟอก ขัดและแต่ง แต่งสำเร็จ อัดให้เป็นลายนูน หรือ</t>
  </si>
  <si>
    <t>โรงงานสาง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</si>
  <si>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</si>
  <si>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การผลิตชิ้นส่วนของผลิตภัณฑ์ซึ่งมิใช่เครื่องแต่งกายหรือรองเท้า จากหนังสัตว์ ขนสัต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</si>
  <si>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</si>
  <si>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โรงงานผลิตรองเท้า หรือชิ้นส่วนของรองเท้าซึ่งมิได้ทำจากไม้ ยางอบแข็ง ยางอัดเข้ารู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</si>
  <si>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</si>
  <si>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</si>
  <si>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</si>
  <si>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</si>
  <si>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การถนอมเนื้อไม้ หรือการอบไม้</t>
  </si>
  <si>
    <t>การเผาถ่านจากไม้</t>
  </si>
  <si>
    <t>โรงงานผลิตภาชนะบรรจุ หรือเครื่องใช้ จากไม้ไผ่ หวาย ฟาง อ้อ กก หรือผักตบชวา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</si>
  <si>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</si>
  <si>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การทำรองเท้า ชิ้นส่วนของรองเท้า หรือหุ่นรองเท้าจากไม้</t>
  </si>
  <si>
    <t>การแกะสลักไม้</t>
  </si>
  <si>
    <t>การทำกรอบรูปหรือกรอบกระจกจากไม้</t>
  </si>
  <si>
    <t>การทำผลิตภัณฑ์จากไม้กอก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</si>
  <si>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</si>
  <si>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การทำเยื่อจากไม้ หรือวัสดุอื่น</t>
  </si>
  <si>
    <t>การทำกระดาษ กระดาษแข็ง หรือกระดาษที่ใช้ในการก่อสร้างชนิดที่ทำจากเส้นใย (Fibre)</t>
  </si>
  <si>
    <t>โรงงานผลิตภาชนะบรรจุจากกระดาษทุกชนิดหรือแผ่นกระดาษไฟเบอร์ (Fibreboard)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</si>
  <si>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</si>
  <si>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การทำผลิตภัณฑ์ซึ่งมิใช่ภาชนะบรรจุจากเยื่อ กระดาษ หรือกระดาษแข็ง</t>
  </si>
  <si>
    <t>การพิมพ์ การทำแฟ้มเก็บเอกสาร การเย็บเล่ม ทำปก หรือตบแต่งสิ่งพิมพ์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</si>
  <si>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</si>
  <si>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</si>
  <si>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การเก็บรักษา ลำเลียง แยก คัดเลือก หรือแบ่งบรรจุ เฉพาะเคมีภัณฑ์อันตราย</t>
  </si>
  <si>
    <t>การทำปุ๋ย หรือสารป้องกันหรือกำจัดศัตรูพืชหรือสัตว์</t>
  </si>
  <si>
    <t>การเก็บรักษาหรือแบ่งบรรจุปุ๋ย หรือสารป้องกันกำจัดศัตรูพืชหรือสัตว์</t>
  </si>
  <si>
    <t>การบดดินหรือเตรียมวัสดุอื่นเพื่อผสมทำปุ๋ย สารป้องกันหรือกำจัดศัตรูพืชหรือสัตว์</t>
  </si>
  <si>
    <t>โรงงานประกอบกิจการเกี่ยวกับการผลิตยางเรซินสังเคราะห์ ยางอีลาสโตเมอร์ พลาสติก หรื</t>
  </si>
  <si>
    <t>การทำสีสำหรับใช้ทา พ่น หรือเคลือบ</t>
  </si>
  <si>
    <t>การทำน้ำมันชักเงา น้ำมันผสมสี หรือน้ำยาล้างสี</t>
  </si>
  <si>
    <t>การทำเชลแล็ก แล็กเกอร์ หรือผลิตภัณฑ์สำหรับใช้ยาหรืออุด</t>
  </si>
  <si>
    <t>การผลิตวัตถุที่รับรองไว้ในตำรายาที่รัฐมนตรีว่าการกระทรวงสาธารณสุขประกาศ</t>
  </si>
  <si>
    <t>การผลิตวัตถุที่มุ่งหมายสำหรับใช้ในการวิเคราะห์ บำบัด บรรเทารักษา หรือป้องกันโรค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</si>
  <si>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</si>
  <si>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</si>
  <si>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การทำกลีเซอรีนดิบ หรือกลีเซอรีนบริสุทธิ์จากน้ำมันพืชหรือสัตว์ หรือไขมันสัตว์</t>
  </si>
  <si>
    <t>การทำเครื่องสำอาง หรือสิ่งปรุงแต่งร่างกาย</t>
  </si>
  <si>
    <t>การทำยาสีฟัน</t>
  </si>
  <si>
    <t>การทำยาขัดเครื่องเรือนหรือโลหะ ขี้ผึ้งหรือวัสดุสำหรับตบแต่งอาคาร</t>
  </si>
  <si>
    <t>การทำยาฆ่าเชื้อโรค หรือยาดับกลิ่น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</si>
  <si>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</si>
  <si>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การทำไม้ขีดไฟ วัตถุระเบิด หรือดอกไม้เพลิง</t>
  </si>
  <si>
    <t>การทำเทียนไข</t>
  </si>
  <si>
    <t>การทำหมึก หรือคาร์บอนดำ</t>
  </si>
  <si>
    <t>การทำผลิตภัณฑ์ที่มีกลิ่นหรือควันเมื่อเผาไหม้</t>
  </si>
  <si>
    <t>การทำผลิตภัณฑ์ที่มีการบูร</t>
  </si>
  <si>
    <t>การทำหัวน้ำมันระเหย (Essential Oils)</t>
  </si>
  <si>
    <t>การทำครามหรือวัสดุฟอกขาวที่ใช้ในการซักผ้า</t>
  </si>
  <si>
    <t>การทำผลิตภัณฑ์สำหรับใช้เป็นฉนวนหุ้มหม้อน้ำหรือกันความร้อน</t>
  </si>
  <si>
    <t>การทำผลิตภัณฑ์สำหรับใช้กับโลหะ น้ำมัน หรือน้ำ (Metal</t>
  </si>
  <si>
    <t>การทำถ่านกัมมันต์ (Activated Carbon)</t>
  </si>
  <si>
    <t>โรงงานกลั่นน้ำมันปิโตรเลียม</t>
  </si>
  <si>
    <t>การทำแอสฟัลต์ หรือน้ำมันดิน</t>
  </si>
  <si>
    <t>การทำเชื้อเพลิงก้อนหรือเชื้อเพลิงสำเร็จรูปจากถ่านหิน หรือลิกไนต์ที่แต่งแล้ว</t>
  </si>
  <si>
    <t>การผสมผลิตภัณฑ์จากปิโตรเลียมเข้าด้วยกัน หรือการผสมผลิตภัณฑ์จากปิโตรเลียมกับวัสดุ</t>
  </si>
  <si>
    <t>โรงงานผลิต ซ่อม หล่อ หรือหล่อดอกยางนอกหรือยางในสำหรับยานพาหนะ ที่เคลื่อนที่</t>
  </si>
  <si>
    <t>การทำยางแผ่นในขั้นต้นจากน้ำยางธรรมชาติซึ่งมิใช่การทำในสวนยางหรือป่า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</si>
  <si>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</si>
  <si>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การทำยางแผ่นรมควัน การทำยางเครป ยางแท่ง ยางน้ำ หรือการทำยางให้เป็นรูปแบบอื่นใดที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</si>
  <si>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</si>
  <si>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</t>
  </si>
  <si>
    <t>การทำเสื่อหรือพรม</t>
  </si>
  <si>
    <t>การทำเปลือกหุ้มไส้กรอง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</si>
  <si>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</si>
  <si>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</si>
  <si>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การทำผลิตภัณฑ์สำหรับใช้เป็นฉนวน</t>
  </si>
  <si>
    <t>การทำรองเท้า หรือชิ้นส่วนของรองเท้า</t>
  </si>
  <si>
    <t>การอัดพลาสติกหลาย ๆ ชั้นเป็นแผ่น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</si>
  <si>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</si>
  <si>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</si>
  <si>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โรงงานผลิตภัณฑ์เครื่องกระเบื้องเคลือบ เครื่องปั้นดินเผา หรือเครื่องดินเผา และรวม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</si>
  <si>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</si>
  <si>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การทำซิเมนต์ ปูนขาว หรือปูนปลาสเตอร์</t>
  </si>
  <si>
    <t>การลำเลียงซิเมนต์ ปูนขาว หรือปูนพลาสเตอร์ ด้วยระบบสายพานลำเลียงหรือระบบท่อลม</t>
  </si>
  <si>
    <t>การผสมซีเมนต์ ปูนขาว หรือปูนปลาสเตอร์ อย่างใดอย่างหนึ่งหรือหลายอย่างเข้าด้วยกันห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</si>
  <si>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</si>
  <si>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การทำใยแร่</t>
  </si>
  <si>
    <t>การทำผลิตภัณฑ์จากหิน</t>
  </si>
  <si>
    <t>การทำผลิตภัณฑ์สำหรับขัดถู (Abrasives)</t>
  </si>
  <si>
    <t>การทำผลิตภัณฑ์จากเส้นใยหิน (Asbestos)</t>
  </si>
  <si>
    <t>การทำผลิตภัณฑ์จากแกรไฟต์</t>
  </si>
  <si>
    <t>การเกี่ยวกับการถลุง หล่อ หลอม รีด ดึง หรือผลิตเหล็ก 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</si>
  <si>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</si>
  <si>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 ตบแต่ง ดัดแปลง หรือซ่อมแซมเครื่องมือหรือเครื่องใช้ที่ทำด้วยเหล็กหรือเ</t>
  </si>
  <si>
    <t>โรงงานผลิต ตบแต่ง ดัดแปลง หรือซ่อมแซม เครื่องเรือนหรือเครื่องตบแต่งภายในอาคารที่</t>
  </si>
  <si>
    <t>การทำส่วนประกอบสำหรับใช้ในการก่อสร้างสะพาน ประตูน้ำ ถังน้ำ หรือปล่องไฟ</t>
  </si>
  <si>
    <t>การทำส่วนประกอบสำหรับใช้ในการก่อสร้างอาคาร</t>
  </si>
  <si>
    <t>การทำส่วนประกอบสำหรับใช้ในการต่อเรือ</t>
  </si>
  <si>
    <t>การทำส่วนประกอบสำหรับใช้ในการสร้างหรือซ่อมหม้อน้ำ</t>
  </si>
  <si>
    <t>การทำส่วนประกอบสำหรับใช้กับระบบเครื่องปรับอากาศ</t>
  </si>
  <si>
    <t>โรงงานประกอบกิจการเกี่ยวกับผลิตภัณฑ์โละหะ  การทำภาชนะบรรจุ</t>
  </si>
  <si>
    <t>การทำผลิตภัณฑ์ด้วยวิธีปั๊มหรือกระแทก</t>
  </si>
  <si>
    <t>การทำผลิตภัณฑ์ด้วยเครื่องอัดชนิดเกลียว</t>
  </si>
  <si>
    <t>การทำตู้หรือห้องนิรภัย</t>
  </si>
  <si>
    <t>การทำผลิตภัณฑ์จากลวดหรือสายเคเบิล ซึ่งมิใช่ลวดหรือสายเคเบิลที่หุ้มด้วยฉนวน</t>
  </si>
  <si>
    <t>การทำขดสปริงเหล็ก สลัก แป้นเกลียว วงแหวน หมุดย้ำ หรือหลอดชนิดพับได้</t>
  </si>
  <si>
    <t>การทำเตาไฟ หรือเครื่องอุ่นห้องอย่างอื่น ซึ่งไม่ใช้ไฟฟ้า</t>
  </si>
  <si>
    <t>การทำเครื่องสุขภัณฑ์เหล็กหรือโลหะเคลือบ เครื่องทองเหลืองสำหรับใช้ในการต่อท่อ หรื</t>
  </si>
  <si>
    <t>การทำเครื่องใช้เล็ก ๆ จากโลหะ</t>
  </si>
  <si>
    <t>การทำผลิตภัณฑ์โลหะสำเร็จรูปด้วยวิธีเคลือบ หรือลงรัก (Enamelling japanning or lac</t>
  </si>
  <si>
    <t>การอัดเศษโลหะ</t>
  </si>
  <si>
    <t>การตัด พับ หรือม้วนโลหะ</t>
  </si>
  <si>
    <t>การกลึง เจาะ คว้าน กัด ไส เจียน หรือเชื่อมโลหะทั่วไป</t>
  </si>
  <si>
    <t>การทำชิ้นส่วนหรืออุปกรณ์ของผลิตภัณฑ์โลหะตาม (1) ถึง (10)</t>
  </si>
  <si>
    <t xml:space="preserve">โรงงานผลิต ประกอบ ดัดแปลง หรือซ่อมแซมเครื่องยนต์ เครื่องกังหัน </t>
  </si>
  <si>
    <t>โรงงานผลิต ประกอบ ดัดแปลง หรือซ่อมแซมเครื่องจักรสำหรับใช้ในการกสิกรรม</t>
  </si>
  <si>
    <t>การทำ ดัดแปลง หรือซ่อมแซมเครื่องจักรสำหรับโรงเลื่อย ไสทำเครื่องเรือน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</si>
  <si>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</si>
  <si>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การทำ ดัดแปลง หรือซ่อมแซมเครื่องเลื่อยตัดโลหะด้วยเครื่องยนต์หรือเครื่องขัด</t>
  </si>
  <si>
    <t>การทำ ดัดแปลง หรือซ่อมแซมเครื่องทุบโลหะ (Drop forges or Forging machines)</t>
  </si>
  <si>
    <t>การทำ ดัดแปลง หรือซ่อมแซมเครื่องรีดโลหะ เครื่องอัดโลหะหรือเครื่องดึงรีดโลหะ</t>
  </si>
  <si>
    <t>การทำ ดัดแปลง หรือซ่อมแซมเครื่องดันรีด เครื่องทำให้หลอมละลายหรือเชื่อมโดยไม่ใช้ไฟฟ้า</t>
  </si>
  <si>
    <t>การทำ ดัดแปลง หรือซ่อมแซมแบบ (Dies) หรือเครื่องจับ (Jigs) สำหรับใช้กับเครื่องมือ</t>
  </si>
  <si>
    <t>การทำส่วนประกอบ หรืออุปกรณ์สำหรับเครื่องจักรตาม (1) ถึง (7)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</si>
  <si>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</si>
  <si>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โรงงานผลิต ประกอบ ดัดแปลง หรือซ่อมแซมเครื่องคำนวณ เครื่องทำบัญชี เครื่องจักรสำหร</t>
  </si>
  <si>
    <t>โรงงานผลิต ประกอบ ดัดแปลง หรือซ่อมแซมเครื่องสูบน้ำ เครื่องอัดอากาศหรือก๊าซ</t>
  </si>
  <si>
    <t>โรงงานผลิต ประกอบ ดัดแปลง หรือซ่อมแซมเครื่องจักรหรือผลิตภัณฑ์ที่ระบุไว้</t>
  </si>
  <si>
    <t xml:space="preserve">โรงงานผลิต ประกอบ ดัดแปลง หรือซ่อมแซมเครื่องรับวิทยุ เครื่องรับโทรทัศน์ </t>
  </si>
  <si>
    <t>โรงงานผลิต ประกอบ หรือดัดแปลง เครื่องมือหรือเครื่องใช้ไฟฟ้า</t>
  </si>
  <si>
    <t>การทำหลอดไฟฟ้า หรือดวงโคมไฟฟ้า</t>
  </si>
  <si>
    <t>การทำลวดหรือสายเคเบิลหุ้มฉนวน</t>
  </si>
  <si>
    <t>การทำอุปกรณ์ติดตั้งหรือเต้าเสียบหลอดไฟฟ้า (Fixtures or lamp sockets or receptacl</t>
  </si>
  <si>
    <t>การทำฉนวนหรือวัสดุที่เป็นฉนวนไฟฟ้า ซึ่งมิใช่กระเบื้องเคลือบหรือแก้ว</t>
  </si>
  <si>
    <t>การทำหม้อเก็บพลังงานไฟฟ้าหรือหม้อกำเนิดพลังงานไฟฟ้าชนิดน้ำหรือชนิดแห้ง</t>
  </si>
  <si>
    <t>การต่อ ซ่อมแซม ทาสี หรือตอกหมันเรือในอู่ต่อเรือนอกจากเรือยาง</t>
  </si>
  <si>
    <t>การทำชิ้นส่วนพิเศษสำหรับเรือหรือเครื่องยนต์เรือ</t>
  </si>
  <si>
    <t>การเปลี่ยนแปลง หรือรื้อทำลายเรือ</t>
  </si>
  <si>
    <t>การสร้าง ดัดแปลง หรือซ่อมแซมรถที่ใช้ในการรถไฟ รถรางไฟฟ้า หรือกระเช้าไฟฟ้า</t>
  </si>
  <si>
    <t>การทำชิ้นส่วนพิเศษหรืออุปกรณ์สำหรับรถที่ใช้ในการรถไฟ รถรางไฟฟ้า หรือกระเช้าไฟฟ้า</t>
  </si>
  <si>
    <t>การสร้าง ประกอบ ดัดแปลง หรือเปลี่ยนแปลงสภาพรถยนต์หรือรถพ่วง</t>
  </si>
  <si>
    <t>การทำชิ้นส่วนพิเศษหรืออุปกรณ์สำหรับรถยนต์            หรือรถพ่วง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</si>
  <si>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</si>
  <si>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</si>
  <si>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</si>
  <si>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การทำชิ้นส่วนพิเศษหรืออุปกรณ์สำหรับอากาศยาน หรือเรือโฮเวอร์คราฟท์</t>
  </si>
  <si>
    <t>โรงงานผลิต ประกอบ ดัดแปลง หรือซ่อมแซมล้อเลื่อนที่ขับเคลื่อนด้วยแรงคน หรือสัตว์</t>
  </si>
  <si>
    <t>การทำ ดัดแปลง หรือซ่อมแซมเครื่องมือหรืออุปกรณ์วิทยาศาสตร์ที่ใช้ในห้องทดลอง</t>
  </si>
  <si>
    <t>การทำเครื่องมือ เครื่องใช้ หรืออุปกรณ์การแพทย์</t>
  </si>
  <si>
    <t>โรงงานผลิตเครื่องมือหรือเครื่องใช้เกี่ยวกับนัยน์ตาหรือการวัดสายตา เลนส์</t>
  </si>
  <si>
    <t>โรงงานผลิตหรือประกอบนาฬิกา เครื่องวัดเวลา หรือชิ้นส่วนของนาฬิกา หรือเครื่องวัดเวลา</t>
  </si>
  <si>
    <t>การทำเครื่องประดับโดยใช้เพชร พลอย ไข่มุก ทองคำ ทองขาว เงิน นาก หรืออัญมณี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</si>
  <si>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</si>
  <si>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</si>
  <si>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การเผาหรืออบพลอยหรืออัญมณีอื่น ๆ</t>
  </si>
  <si>
    <t>การทำดวงตราหรือเหรียญตราของเครื่องราชอิสริยาภรณ์ หรือเหรียญอื่น</t>
  </si>
  <si>
    <t>โรงงานผลิตหรือประกอบเครื่องดนตรี และรวมถึงชิ้นส่วนหรืออุปกรณ์ของเครื่องดนตรีดังกล่าว</t>
  </si>
  <si>
    <t xml:space="preserve">โรงงานผลิตหรือประกอบเครื่องมือ หรือเครื่องใช้ในการกีฬา การบริหารร่างกาย </t>
  </si>
  <si>
    <t>การทำเครื่องเล่น</t>
  </si>
  <si>
    <t>การทำเครื่องเขียนหรือเครื่องวาดภาพ</t>
  </si>
  <si>
    <t>การทำเครื่องเพชรหรือพลอย หรือเครื่องประดับสำหรับการแสดง</t>
  </si>
  <si>
    <t>การทำร่ม ไม้ถือ ขนนก ดอกไม้เทียม กระดุม ไม้กวาด แปรง โป๊ะตะเกียงหรือไฟฟ้า กล้องส</t>
  </si>
  <si>
    <t>การทำป้าย ตรา เครื่องหมาย ป้ายติดของหรือเครื่องโฆษณาสินค้า ตราโลหะหรือยาง แม่พิ</t>
  </si>
  <si>
    <t>การทำแหคลุมผม ช้องผม หรือผมปลอม</t>
  </si>
  <si>
    <t>การทำผลิตภัณฑ์จากวัสดุเหลือใช้ที่มิได้ระบุไว้ในลำดับใด</t>
  </si>
  <si>
    <t>โรงงานผลิตพลังงานไฟฟ้า</t>
  </si>
  <si>
    <t>การผลิตพลังงานไฟฟ้าจาก พลังงานแสงอาทิตย์ ยกเว้นที่ติดตั้งบนหลังคา ดาดฟ้า หรือส่วนหนึ่งส่วนใดบนอาคารซึ่งบุคคลอาจเข้าอยู่หรือใช้สอยไดโดยมีขนาดกำลังการผลิตติดตั้ง สูงสุดรวมกันของแผงเซลล์แสงอาทิตย์ไม่เกิน 1,000 กิโลวัตต์</t>
  </si>
  <si>
    <t>การผลิตพลังงานไฟฟ้าจากพลังงานความร้อน</t>
  </si>
  <si>
    <t>การผลิตพลังงานไฟฟ้าจากพลังงานน้ำ ยกเว้นการผลิตพลังงานไฟฟ้าจากพลังงานน้ำจากเขื่อนหรือจากอ่างเก็บน้ำขนาดกำลังการผลิตไม่เกิน 15 เมกะวัตต์ การผลิตพลังงานไฟฟ้าจากพลังงานน้ำแบบสูบกลับ การผลิตพลังงานไฟฟ้าจากพลังงานน้ำท้ายเขื่อน การผลิตพลังงานไฟฟ้าจากพลังงานน้ำจากฝาย และการผลิตพลังงานไฟฟ้าจากคลองส่งน้ำ</t>
  </si>
  <si>
    <t>โรงงานผลิตก๊าซซึ่งมิใช่ก๊าซธรรมชาติ ส่งหรือจำหน่ายก๊าซ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</si>
  <si>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</si>
  <si>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การบรรจุสินค้าทั่วไป</t>
  </si>
  <si>
    <t>การบรรจุก๊าซ</t>
  </si>
  <si>
    <t>โรงงานห้องเย็น</t>
  </si>
  <si>
    <t>โรงงานซ่อมเครื่องมือไฟฟ้า หรือเครื่องใช้ไฟฟ้าสำหรับใช้ในบ้านหรือใช้ประจำส่วนตัว</t>
  </si>
  <si>
    <t>การซ่อมแซมยานที่ขับเคลื่อนด้วยเครื่องยนต์หรือส่วนประกอบของยานดังกล่าว</t>
  </si>
  <si>
    <t>การซ่อมแซมรถพ่วง จักรยานสามล้อ จักรยานสองล้อ หรือส่วนประกอบของยานดังกล่าว</t>
  </si>
  <si>
    <t>การพ่นสีกันสนิมยานที่ขับเคลื่อนด้วยเครื่องยนต์</t>
  </si>
  <si>
    <t>การล้างหรืออัดฉีดยานที่ขับเคลื่อนด้วยเครื่องยนต์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</si>
  <si>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</si>
  <si>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หรือย้อมผ้า หรือนุ่งห่ม พรม หรือขนสัตว์</t>
  </si>
  <si>
    <t>โรงงานผลิต ซ่อมแซม ดัดแปลง หรือเปลี่ยนลักษณะอาวุธปืน เครื่องกระสุนปืน วัตถุระเบิ</t>
  </si>
  <si>
    <t>การทา พ่น หรือเคลือบสี</t>
  </si>
  <si>
    <t>การทา พ่น หรือเคลือบเชลแล็ก แล็กเกอร์ หรือน้ำมันเคลือบเงาอื่น</t>
  </si>
  <si>
    <t>การขัด</t>
  </si>
  <si>
    <t>การชุบเคลือบผิว (Plating Anodizing)</t>
  </si>
  <si>
    <t>การอบชุบด้วยความร้อน (Heat Treatmet)</t>
  </si>
  <si>
    <t>โรงงานปรับคุณภาพของเสียรวม (Central Waste Treatment Plant)</t>
  </si>
  <si>
    <t>โรงงานประกอบกิจการเกี่ยวกับการผลิตและหรือจำหน่ายไอน้ำ (Steam Generating)</t>
  </si>
  <si>
    <t>การทำเกลือสินเธาว์</t>
  </si>
  <si>
    <t>การสูบหรือการนำน้ำเกลือขึ้นมาจากใต้ดิน</t>
  </si>
  <si>
    <t>การบดหรือป่นเกลือ</t>
  </si>
  <si>
    <t>การทำเกลือให้บริสุทธิ์</t>
  </si>
  <si>
    <t>โรงงานผลิต ประกอบ ดัดแปลง หรือซ่อมแซมหม้อไอน้ำ(Boiler) หรือ หม้อต้มที่ใช้ของเหลว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</si>
  <si>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</si>
  <si>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</si>
  <si>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ผลิตแผ่นซีดี (ผลิตภัณฑ์ที่ใช้สำหรับบันทึกข้อมูล เสียง ภาพในรูปของอิเล็กทรอนิกส์</t>
  </si>
  <si>
    <t>สถิติสะสมจำนวนโรงงานที่ได้รับอนุญาตให้ประกอบกิจการ ตาม พ.ร.บ.โรงงาน พ.ศ. 2535 และ พ.ร.บ.โรงงาน (ฉบับที่ 2)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</si>
</sst>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/>
    <xf numFmtId="3" fontId="2" fillId="2" borderId="7" xfId="0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top"/>
    </xf>
    <xf numFmtId="4" fontId="2" fillId="2" borderId="8" xfId="1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center"/>
    </xf>
    <xf numFmtId="43" fontId="3" fillId="3" borderId="10" xfId="0" applyNumberFormat="1" applyFont="1" applyFill="1" applyBorder="1"/>
    <xf numFmtId="43" fontId="2" fillId="4" borderId="10" xfId="0" applyNumberFormat="1" applyFont="1" applyFill="1" applyBorder="1"/>
    <xf numFmtId="3" fontId="3" fillId="5" borderId="10" xfId="0" applyNumberFormat="1" applyFont="1" applyFill="1" applyBorder="1"/>
    <xf numFmtId="4" fontId="3" fillId="5" borderId="10" xfId="0" applyNumberFormat="1" applyFont="1" applyFill="1" applyBorder="1"/>
    <xf numFmtId="3" fontId="3" fillId="6" borderId="10" xfId="0" applyNumberFormat="1" applyFont="1" applyFill="1" applyBorder="1" applyAlignment="1"/>
    <xf numFmtId="0" fontId="3" fillId="0" borderId="0" xfId="0" applyFont="1" applyFill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/>
    <xf numFmtId="3" fontId="3" fillId="3" borderId="11" xfId="0" applyNumberFormat="1" applyFont="1" applyFill="1" applyBorder="1" applyAlignment="1">
      <alignment horizontal="center"/>
    </xf>
    <xf numFmtId="3" fontId="3" fillId="4" borderId="11" xfId="0" applyNumberFormat="1" applyFont="1" applyFill="1" applyBorder="1"/>
    <xf numFmtId="4" fontId="3" fillId="4" borderId="11" xfId="0" applyNumberFormat="1" applyFont="1" applyFill="1" applyBorder="1"/>
    <xf numFmtId="3" fontId="3" fillId="5" borderId="11" xfId="0" applyNumberFormat="1" applyFont="1" applyFill="1" applyBorder="1"/>
    <xf numFmtId="4" fontId="3" fillId="5" borderId="11" xfId="0" applyNumberFormat="1" applyFont="1" applyFill="1" applyBorder="1"/>
    <xf numFmtId="3" fontId="3" fillId="6" borderId="11" xfId="0" applyNumberFormat="1" applyFont="1" applyFill="1" applyBorder="1" applyAlignment="1"/>
    <xf numFmtId="4" fontId="3" fillId="3" borderId="11" xfId="0" applyNumberFormat="1" applyFont="1" applyFill="1" applyBorder="1"/>
    <xf numFmtId="43" fontId="3" fillId="3" borderId="11" xfId="0" applyNumberFormat="1" applyFont="1" applyFill="1" applyBorder="1"/>
    <xf numFmtId="43" fontId="2" fillId="4" borderId="11" xfId="0" applyNumberFormat="1" applyFont="1" applyFill="1" applyBorder="1"/>
    <xf numFmtId="3" fontId="3" fillId="4" borderId="11" xfId="0" applyNumberFormat="1" applyFont="1" applyFill="1" applyBorder="1" applyAlignment="1">
      <alignment horizontal="center"/>
    </xf>
    <xf numFmtId="43" fontId="3" fillId="5" borderId="11" xfId="0" applyNumberFormat="1" applyFont="1" applyFill="1" applyBorder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/>
    </xf>
    <xf numFmtId="43" fontId="3" fillId="3" borderId="12" xfId="0" applyNumberFormat="1" applyFont="1" applyFill="1" applyBorder="1"/>
    <xf numFmtId="43" fontId="2" fillId="4" borderId="12" xfId="0" applyNumberFormat="1" applyFont="1" applyFill="1" applyBorder="1"/>
    <xf numFmtId="3" fontId="3" fillId="5" borderId="12" xfId="0" applyNumberFormat="1" applyFont="1" applyFill="1" applyBorder="1"/>
    <xf numFmtId="4" fontId="3" fillId="5" borderId="12" xfId="0" applyNumberFormat="1" applyFont="1" applyFill="1" applyBorder="1"/>
    <xf numFmtId="3" fontId="3" fillId="6" borderId="12" xfId="0" applyNumberFormat="1" applyFont="1" applyFill="1" applyBorder="1" applyAlignment="1"/>
    <xf numFmtId="0" fontId="2" fillId="2" borderId="14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3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workbookViewId="0">
      <selection activeCell="W5" sqref="W5"/>
    </sheetView>
  </sheetViews>
  <sheetFormatPr defaultRowHeight="19.5"/>
  <cols>
    <col min="1" max="1" width="13.140625" style="51" customWidth="1"/>
    <col min="2" max="2" width="11.28515625" style="47" customWidth="1"/>
    <col min="3" max="3" width="11.28515625" style="48" customWidth="1"/>
    <col min="4" max="5" width="11.28515625" style="47" hidden="1" customWidth="1"/>
    <col min="6" max="6" width="11.28515625" style="47" customWidth="1"/>
    <col min="7" max="7" width="10.5703125" style="47" customWidth="1"/>
    <col min="8" max="8" width="10.5703125" style="48" customWidth="1"/>
    <col min="9" max="10" width="10.5703125" style="47" hidden="1" customWidth="1"/>
    <col min="11" max="11" width="10.5703125" style="47" customWidth="1"/>
    <col min="12" max="12" width="11.140625" style="47" customWidth="1"/>
    <col min="13" max="13" width="11.140625" style="48" customWidth="1"/>
    <col min="14" max="15" width="11.140625" style="47" hidden="1" customWidth="1"/>
    <col min="16" max="16" width="11.140625" style="47" customWidth="1"/>
    <col min="17" max="17" width="10.28515625" style="47" customWidth="1"/>
    <col min="18" max="18" width="9.85546875" style="48" bestFit="1" customWidth="1"/>
    <col min="19" max="20" width="9.85546875" style="47" hidden="1" customWidth="1"/>
    <col min="21" max="21" width="10.5703125" style="47" customWidth="1"/>
    <col min="22" max="256" width="9.140625" style="1"/>
    <col min="257" max="257" width="13.140625" style="1" customWidth="1"/>
    <col min="258" max="259" width="11.28515625" style="1" customWidth="1"/>
    <col min="260" max="261" width="0" style="1" hidden="1" customWidth="1"/>
    <col min="262" max="262" width="11.28515625" style="1" customWidth="1"/>
    <col min="263" max="264" width="10.5703125" style="1" customWidth="1"/>
    <col min="265" max="266" width="0" style="1" hidden="1" customWidth="1"/>
    <col min="267" max="267" width="10.5703125" style="1" customWidth="1"/>
    <col min="268" max="269" width="11.140625" style="1" customWidth="1"/>
    <col min="270" max="271" width="0" style="1" hidden="1" customWidth="1"/>
    <col min="272" max="272" width="11.140625" style="1" customWidth="1"/>
    <col min="273" max="273" width="10.28515625" style="1" customWidth="1"/>
    <col min="274" max="274" width="9.85546875" style="1" bestFit="1" customWidth="1"/>
    <col min="275" max="276" width="0" style="1" hidden="1" customWidth="1"/>
    <col min="277" max="277" width="10.5703125" style="1" customWidth="1"/>
    <col min="278" max="512" width="9.140625" style="1"/>
    <col min="513" max="513" width="13.140625" style="1" customWidth="1"/>
    <col min="514" max="515" width="11.28515625" style="1" customWidth="1"/>
    <col min="516" max="517" width="0" style="1" hidden="1" customWidth="1"/>
    <col min="518" max="518" width="11.28515625" style="1" customWidth="1"/>
    <col min="519" max="520" width="10.5703125" style="1" customWidth="1"/>
    <col min="521" max="522" width="0" style="1" hidden="1" customWidth="1"/>
    <col min="523" max="523" width="10.5703125" style="1" customWidth="1"/>
    <col min="524" max="525" width="11.140625" style="1" customWidth="1"/>
    <col min="526" max="527" width="0" style="1" hidden="1" customWidth="1"/>
    <col min="528" max="528" width="11.140625" style="1" customWidth="1"/>
    <col min="529" max="529" width="10.28515625" style="1" customWidth="1"/>
    <col min="530" max="530" width="9.85546875" style="1" bestFit="1" customWidth="1"/>
    <col min="531" max="532" width="0" style="1" hidden="1" customWidth="1"/>
    <col min="533" max="533" width="10.5703125" style="1" customWidth="1"/>
    <col min="534" max="768" width="9.140625" style="1"/>
    <col min="769" max="769" width="13.140625" style="1" customWidth="1"/>
    <col min="770" max="771" width="11.28515625" style="1" customWidth="1"/>
    <col min="772" max="773" width="0" style="1" hidden="1" customWidth="1"/>
    <col min="774" max="774" width="11.28515625" style="1" customWidth="1"/>
    <col min="775" max="776" width="10.5703125" style="1" customWidth="1"/>
    <col min="777" max="778" width="0" style="1" hidden="1" customWidth="1"/>
    <col min="779" max="779" width="10.5703125" style="1" customWidth="1"/>
    <col min="780" max="781" width="11.140625" style="1" customWidth="1"/>
    <col min="782" max="783" width="0" style="1" hidden="1" customWidth="1"/>
    <col min="784" max="784" width="11.140625" style="1" customWidth="1"/>
    <col min="785" max="785" width="10.28515625" style="1" customWidth="1"/>
    <col min="786" max="786" width="9.85546875" style="1" bestFit="1" customWidth="1"/>
    <col min="787" max="788" width="0" style="1" hidden="1" customWidth="1"/>
    <col min="789" max="789" width="10.5703125" style="1" customWidth="1"/>
    <col min="790" max="1024" width="9.140625" style="1"/>
    <col min="1025" max="1025" width="13.140625" style="1" customWidth="1"/>
    <col min="1026" max="1027" width="11.28515625" style="1" customWidth="1"/>
    <col min="1028" max="1029" width="0" style="1" hidden="1" customWidth="1"/>
    <col min="1030" max="1030" width="11.28515625" style="1" customWidth="1"/>
    <col min="1031" max="1032" width="10.5703125" style="1" customWidth="1"/>
    <col min="1033" max="1034" width="0" style="1" hidden="1" customWidth="1"/>
    <col min="1035" max="1035" width="10.5703125" style="1" customWidth="1"/>
    <col min="1036" max="1037" width="11.140625" style="1" customWidth="1"/>
    <col min="1038" max="1039" width="0" style="1" hidden="1" customWidth="1"/>
    <col min="1040" max="1040" width="11.140625" style="1" customWidth="1"/>
    <col min="1041" max="1041" width="10.28515625" style="1" customWidth="1"/>
    <col min="1042" max="1042" width="9.85546875" style="1" bestFit="1" customWidth="1"/>
    <col min="1043" max="1044" width="0" style="1" hidden="1" customWidth="1"/>
    <col min="1045" max="1045" width="10.5703125" style="1" customWidth="1"/>
    <col min="1046" max="1280" width="9.140625" style="1"/>
    <col min="1281" max="1281" width="13.140625" style="1" customWidth="1"/>
    <col min="1282" max="1283" width="11.28515625" style="1" customWidth="1"/>
    <col min="1284" max="1285" width="0" style="1" hidden="1" customWidth="1"/>
    <col min="1286" max="1286" width="11.28515625" style="1" customWidth="1"/>
    <col min="1287" max="1288" width="10.5703125" style="1" customWidth="1"/>
    <col min="1289" max="1290" width="0" style="1" hidden="1" customWidth="1"/>
    <col min="1291" max="1291" width="10.5703125" style="1" customWidth="1"/>
    <col min="1292" max="1293" width="11.140625" style="1" customWidth="1"/>
    <col min="1294" max="1295" width="0" style="1" hidden="1" customWidth="1"/>
    <col min="1296" max="1296" width="11.140625" style="1" customWidth="1"/>
    <col min="1297" max="1297" width="10.28515625" style="1" customWidth="1"/>
    <col min="1298" max="1298" width="9.85546875" style="1" bestFit="1" customWidth="1"/>
    <col min="1299" max="1300" width="0" style="1" hidden="1" customWidth="1"/>
    <col min="1301" max="1301" width="10.5703125" style="1" customWidth="1"/>
    <col min="1302" max="1536" width="9.140625" style="1"/>
    <col min="1537" max="1537" width="13.140625" style="1" customWidth="1"/>
    <col min="1538" max="1539" width="11.28515625" style="1" customWidth="1"/>
    <col min="1540" max="1541" width="0" style="1" hidden="1" customWidth="1"/>
    <col min="1542" max="1542" width="11.28515625" style="1" customWidth="1"/>
    <col min="1543" max="1544" width="10.5703125" style="1" customWidth="1"/>
    <col min="1545" max="1546" width="0" style="1" hidden="1" customWidth="1"/>
    <col min="1547" max="1547" width="10.5703125" style="1" customWidth="1"/>
    <col min="1548" max="1549" width="11.140625" style="1" customWidth="1"/>
    <col min="1550" max="1551" width="0" style="1" hidden="1" customWidth="1"/>
    <col min="1552" max="1552" width="11.140625" style="1" customWidth="1"/>
    <col min="1553" max="1553" width="10.28515625" style="1" customWidth="1"/>
    <col min="1554" max="1554" width="9.85546875" style="1" bestFit="1" customWidth="1"/>
    <col min="1555" max="1556" width="0" style="1" hidden="1" customWidth="1"/>
    <col min="1557" max="1557" width="10.5703125" style="1" customWidth="1"/>
    <col min="1558" max="1792" width="9.140625" style="1"/>
    <col min="1793" max="1793" width="13.140625" style="1" customWidth="1"/>
    <col min="1794" max="1795" width="11.28515625" style="1" customWidth="1"/>
    <col min="1796" max="1797" width="0" style="1" hidden="1" customWidth="1"/>
    <col min="1798" max="1798" width="11.28515625" style="1" customWidth="1"/>
    <col min="1799" max="1800" width="10.5703125" style="1" customWidth="1"/>
    <col min="1801" max="1802" width="0" style="1" hidden="1" customWidth="1"/>
    <col min="1803" max="1803" width="10.5703125" style="1" customWidth="1"/>
    <col min="1804" max="1805" width="11.140625" style="1" customWidth="1"/>
    <col min="1806" max="1807" width="0" style="1" hidden="1" customWidth="1"/>
    <col min="1808" max="1808" width="11.140625" style="1" customWidth="1"/>
    <col min="1809" max="1809" width="10.28515625" style="1" customWidth="1"/>
    <col min="1810" max="1810" width="9.85546875" style="1" bestFit="1" customWidth="1"/>
    <col min="1811" max="1812" width="0" style="1" hidden="1" customWidth="1"/>
    <col min="1813" max="1813" width="10.5703125" style="1" customWidth="1"/>
    <col min="1814" max="2048" width="9.140625" style="1"/>
    <col min="2049" max="2049" width="13.140625" style="1" customWidth="1"/>
    <col min="2050" max="2051" width="11.28515625" style="1" customWidth="1"/>
    <col min="2052" max="2053" width="0" style="1" hidden="1" customWidth="1"/>
    <col min="2054" max="2054" width="11.28515625" style="1" customWidth="1"/>
    <col min="2055" max="2056" width="10.5703125" style="1" customWidth="1"/>
    <col min="2057" max="2058" width="0" style="1" hidden="1" customWidth="1"/>
    <col min="2059" max="2059" width="10.5703125" style="1" customWidth="1"/>
    <col min="2060" max="2061" width="11.140625" style="1" customWidth="1"/>
    <col min="2062" max="2063" width="0" style="1" hidden="1" customWidth="1"/>
    <col min="2064" max="2064" width="11.140625" style="1" customWidth="1"/>
    <col min="2065" max="2065" width="10.28515625" style="1" customWidth="1"/>
    <col min="2066" max="2066" width="9.85546875" style="1" bestFit="1" customWidth="1"/>
    <col min="2067" max="2068" width="0" style="1" hidden="1" customWidth="1"/>
    <col min="2069" max="2069" width="10.5703125" style="1" customWidth="1"/>
    <col min="2070" max="2304" width="9.140625" style="1"/>
    <col min="2305" max="2305" width="13.140625" style="1" customWidth="1"/>
    <col min="2306" max="2307" width="11.28515625" style="1" customWidth="1"/>
    <col min="2308" max="2309" width="0" style="1" hidden="1" customWidth="1"/>
    <col min="2310" max="2310" width="11.28515625" style="1" customWidth="1"/>
    <col min="2311" max="2312" width="10.5703125" style="1" customWidth="1"/>
    <col min="2313" max="2314" width="0" style="1" hidden="1" customWidth="1"/>
    <col min="2315" max="2315" width="10.5703125" style="1" customWidth="1"/>
    <col min="2316" max="2317" width="11.140625" style="1" customWidth="1"/>
    <col min="2318" max="2319" width="0" style="1" hidden="1" customWidth="1"/>
    <col min="2320" max="2320" width="11.140625" style="1" customWidth="1"/>
    <col min="2321" max="2321" width="10.28515625" style="1" customWidth="1"/>
    <col min="2322" max="2322" width="9.85546875" style="1" bestFit="1" customWidth="1"/>
    <col min="2323" max="2324" width="0" style="1" hidden="1" customWidth="1"/>
    <col min="2325" max="2325" width="10.5703125" style="1" customWidth="1"/>
    <col min="2326" max="2560" width="9.140625" style="1"/>
    <col min="2561" max="2561" width="13.140625" style="1" customWidth="1"/>
    <col min="2562" max="2563" width="11.28515625" style="1" customWidth="1"/>
    <col min="2564" max="2565" width="0" style="1" hidden="1" customWidth="1"/>
    <col min="2566" max="2566" width="11.28515625" style="1" customWidth="1"/>
    <col min="2567" max="2568" width="10.5703125" style="1" customWidth="1"/>
    <col min="2569" max="2570" width="0" style="1" hidden="1" customWidth="1"/>
    <col min="2571" max="2571" width="10.5703125" style="1" customWidth="1"/>
    <col min="2572" max="2573" width="11.140625" style="1" customWidth="1"/>
    <col min="2574" max="2575" width="0" style="1" hidden="1" customWidth="1"/>
    <col min="2576" max="2576" width="11.140625" style="1" customWidth="1"/>
    <col min="2577" max="2577" width="10.28515625" style="1" customWidth="1"/>
    <col min="2578" max="2578" width="9.85546875" style="1" bestFit="1" customWidth="1"/>
    <col min="2579" max="2580" width="0" style="1" hidden="1" customWidth="1"/>
    <col min="2581" max="2581" width="10.5703125" style="1" customWidth="1"/>
    <col min="2582" max="2816" width="9.140625" style="1"/>
    <col min="2817" max="2817" width="13.140625" style="1" customWidth="1"/>
    <col min="2818" max="2819" width="11.28515625" style="1" customWidth="1"/>
    <col min="2820" max="2821" width="0" style="1" hidden="1" customWidth="1"/>
    <col min="2822" max="2822" width="11.28515625" style="1" customWidth="1"/>
    <col min="2823" max="2824" width="10.5703125" style="1" customWidth="1"/>
    <col min="2825" max="2826" width="0" style="1" hidden="1" customWidth="1"/>
    <col min="2827" max="2827" width="10.5703125" style="1" customWidth="1"/>
    <col min="2828" max="2829" width="11.140625" style="1" customWidth="1"/>
    <col min="2830" max="2831" width="0" style="1" hidden="1" customWidth="1"/>
    <col min="2832" max="2832" width="11.140625" style="1" customWidth="1"/>
    <col min="2833" max="2833" width="10.28515625" style="1" customWidth="1"/>
    <col min="2834" max="2834" width="9.85546875" style="1" bestFit="1" customWidth="1"/>
    <col min="2835" max="2836" width="0" style="1" hidden="1" customWidth="1"/>
    <col min="2837" max="2837" width="10.5703125" style="1" customWidth="1"/>
    <col min="2838" max="3072" width="9.140625" style="1"/>
    <col min="3073" max="3073" width="13.140625" style="1" customWidth="1"/>
    <col min="3074" max="3075" width="11.28515625" style="1" customWidth="1"/>
    <col min="3076" max="3077" width="0" style="1" hidden="1" customWidth="1"/>
    <col min="3078" max="3078" width="11.28515625" style="1" customWidth="1"/>
    <col min="3079" max="3080" width="10.5703125" style="1" customWidth="1"/>
    <col min="3081" max="3082" width="0" style="1" hidden="1" customWidth="1"/>
    <col min="3083" max="3083" width="10.5703125" style="1" customWidth="1"/>
    <col min="3084" max="3085" width="11.140625" style="1" customWidth="1"/>
    <col min="3086" max="3087" width="0" style="1" hidden="1" customWidth="1"/>
    <col min="3088" max="3088" width="11.140625" style="1" customWidth="1"/>
    <col min="3089" max="3089" width="10.28515625" style="1" customWidth="1"/>
    <col min="3090" max="3090" width="9.85546875" style="1" bestFit="1" customWidth="1"/>
    <col min="3091" max="3092" width="0" style="1" hidden="1" customWidth="1"/>
    <col min="3093" max="3093" width="10.5703125" style="1" customWidth="1"/>
    <col min="3094" max="3328" width="9.140625" style="1"/>
    <col min="3329" max="3329" width="13.140625" style="1" customWidth="1"/>
    <col min="3330" max="3331" width="11.28515625" style="1" customWidth="1"/>
    <col min="3332" max="3333" width="0" style="1" hidden="1" customWidth="1"/>
    <col min="3334" max="3334" width="11.28515625" style="1" customWidth="1"/>
    <col min="3335" max="3336" width="10.5703125" style="1" customWidth="1"/>
    <col min="3337" max="3338" width="0" style="1" hidden="1" customWidth="1"/>
    <col min="3339" max="3339" width="10.5703125" style="1" customWidth="1"/>
    <col min="3340" max="3341" width="11.140625" style="1" customWidth="1"/>
    <col min="3342" max="3343" width="0" style="1" hidden="1" customWidth="1"/>
    <col min="3344" max="3344" width="11.140625" style="1" customWidth="1"/>
    <col min="3345" max="3345" width="10.28515625" style="1" customWidth="1"/>
    <col min="3346" max="3346" width="9.85546875" style="1" bestFit="1" customWidth="1"/>
    <col min="3347" max="3348" width="0" style="1" hidden="1" customWidth="1"/>
    <col min="3349" max="3349" width="10.5703125" style="1" customWidth="1"/>
    <col min="3350" max="3584" width="9.140625" style="1"/>
    <col min="3585" max="3585" width="13.140625" style="1" customWidth="1"/>
    <col min="3586" max="3587" width="11.28515625" style="1" customWidth="1"/>
    <col min="3588" max="3589" width="0" style="1" hidden="1" customWidth="1"/>
    <col min="3590" max="3590" width="11.28515625" style="1" customWidth="1"/>
    <col min="3591" max="3592" width="10.5703125" style="1" customWidth="1"/>
    <col min="3593" max="3594" width="0" style="1" hidden="1" customWidth="1"/>
    <col min="3595" max="3595" width="10.5703125" style="1" customWidth="1"/>
    <col min="3596" max="3597" width="11.140625" style="1" customWidth="1"/>
    <col min="3598" max="3599" width="0" style="1" hidden="1" customWidth="1"/>
    <col min="3600" max="3600" width="11.140625" style="1" customWidth="1"/>
    <col min="3601" max="3601" width="10.28515625" style="1" customWidth="1"/>
    <col min="3602" max="3602" width="9.85546875" style="1" bestFit="1" customWidth="1"/>
    <col min="3603" max="3604" width="0" style="1" hidden="1" customWidth="1"/>
    <col min="3605" max="3605" width="10.5703125" style="1" customWidth="1"/>
    <col min="3606" max="3840" width="9.140625" style="1"/>
    <col min="3841" max="3841" width="13.140625" style="1" customWidth="1"/>
    <col min="3842" max="3843" width="11.28515625" style="1" customWidth="1"/>
    <col min="3844" max="3845" width="0" style="1" hidden="1" customWidth="1"/>
    <col min="3846" max="3846" width="11.28515625" style="1" customWidth="1"/>
    <col min="3847" max="3848" width="10.5703125" style="1" customWidth="1"/>
    <col min="3849" max="3850" width="0" style="1" hidden="1" customWidth="1"/>
    <col min="3851" max="3851" width="10.5703125" style="1" customWidth="1"/>
    <col min="3852" max="3853" width="11.140625" style="1" customWidth="1"/>
    <col min="3854" max="3855" width="0" style="1" hidden="1" customWidth="1"/>
    <col min="3856" max="3856" width="11.140625" style="1" customWidth="1"/>
    <col min="3857" max="3857" width="10.28515625" style="1" customWidth="1"/>
    <col min="3858" max="3858" width="9.85546875" style="1" bestFit="1" customWidth="1"/>
    <col min="3859" max="3860" width="0" style="1" hidden="1" customWidth="1"/>
    <col min="3861" max="3861" width="10.5703125" style="1" customWidth="1"/>
    <col min="3862" max="4096" width="9.140625" style="1"/>
    <col min="4097" max="4097" width="13.140625" style="1" customWidth="1"/>
    <col min="4098" max="4099" width="11.28515625" style="1" customWidth="1"/>
    <col min="4100" max="4101" width="0" style="1" hidden="1" customWidth="1"/>
    <col min="4102" max="4102" width="11.28515625" style="1" customWidth="1"/>
    <col min="4103" max="4104" width="10.5703125" style="1" customWidth="1"/>
    <col min="4105" max="4106" width="0" style="1" hidden="1" customWidth="1"/>
    <col min="4107" max="4107" width="10.5703125" style="1" customWidth="1"/>
    <col min="4108" max="4109" width="11.140625" style="1" customWidth="1"/>
    <col min="4110" max="4111" width="0" style="1" hidden="1" customWidth="1"/>
    <col min="4112" max="4112" width="11.140625" style="1" customWidth="1"/>
    <col min="4113" max="4113" width="10.28515625" style="1" customWidth="1"/>
    <col min="4114" max="4114" width="9.85546875" style="1" bestFit="1" customWidth="1"/>
    <col min="4115" max="4116" width="0" style="1" hidden="1" customWidth="1"/>
    <col min="4117" max="4117" width="10.5703125" style="1" customWidth="1"/>
    <col min="4118" max="4352" width="9.140625" style="1"/>
    <col min="4353" max="4353" width="13.140625" style="1" customWidth="1"/>
    <col min="4354" max="4355" width="11.28515625" style="1" customWidth="1"/>
    <col min="4356" max="4357" width="0" style="1" hidden="1" customWidth="1"/>
    <col min="4358" max="4358" width="11.28515625" style="1" customWidth="1"/>
    <col min="4359" max="4360" width="10.5703125" style="1" customWidth="1"/>
    <col min="4361" max="4362" width="0" style="1" hidden="1" customWidth="1"/>
    <col min="4363" max="4363" width="10.5703125" style="1" customWidth="1"/>
    <col min="4364" max="4365" width="11.140625" style="1" customWidth="1"/>
    <col min="4366" max="4367" width="0" style="1" hidden="1" customWidth="1"/>
    <col min="4368" max="4368" width="11.140625" style="1" customWidth="1"/>
    <col min="4369" max="4369" width="10.28515625" style="1" customWidth="1"/>
    <col min="4370" max="4370" width="9.85546875" style="1" bestFit="1" customWidth="1"/>
    <col min="4371" max="4372" width="0" style="1" hidden="1" customWidth="1"/>
    <col min="4373" max="4373" width="10.5703125" style="1" customWidth="1"/>
    <col min="4374" max="4608" width="9.140625" style="1"/>
    <col min="4609" max="4609" width="13.140625" style="1" customWidth="1"/>
    <col min="4610" max="4611" width="11.28515625" style="1" customWidth="1"/>
    <col min="4612" max="4613" width="0" style="1" hidden="1" customWidth="1"/>
    <col min="4614" max="4614" width="11.28515625" style="1" customWidth="1"/>
    <col min="4615" max="4616" width="10.5703125" style="1" customWidth="1"/>
    <col min="4617" max="4618" width="0" style="1" hidden="1" customWidth="1"/>
    <col min="4619" max="4619" width="10.5703125" style="1" customWidth="1"/>
    <col min="4620" max="4621" width="11.140625" style="1" customWidth="1"/>
    <col min="4622" max="4623" width="0" style="1" hidden="1" customWidth="1"/>
    <col min="4624" max="4624" width="11.140625" style="1" customWidth="1"/>
    <col min="4625" max="4625" width="10.28515625" style="1" customWidth="1"/>
    <col min="4626" max="4626" width="9.85546875" style="1" bestFit="1" customWidth="1"/>
    <col min="4627" max="4628" width="0" style="1" hidden="1" customWidth="1"/>
    <col min="4629" max="4629" width="10.5703125" style="1" customWidth="1"/>
    <col min="4630" max="4864" width="9.140625" style="1"/>
    <col min="4865" max="4865" width="13.140625" style="1" customWidth="1"/>
    <col min="4866" max="4867" width="11.28515625" style="1" customWidth="1"/>
    <col min="4868" max="4869" width="0" style="1" hidden="1" customWidth="1"/>
    <col min="4870" max="4870" width="11.28515625" style="1" customWidth="1"/>
    <col min="4871" max="4872" width="10.5703125" style="1" customWidth="1"/>
    <col min="4873" max="4874" width="0" style="1" hidden="1" customWidth="1"/>
    <col min="4875" max="4875" width="10.5703125" style="1" customWidth="1"/>
    <col min="4876" max="4877" width="11.140625" style="1" customWidth="1"/>
    <col min="4878" max="4879" width="0" style="1" hidden="1" customWidth="1"/>
    <col min="4880" max="4880" width="11.140625" style="1" customWidth="1"/>
    <col min="4881" max="4881" width="10.28515625" style="1" customWidth="1"/>
    <col min="4882" max="4882" width="9.85546875" style="1" bestFit="1" customWidth="1"/>
    <col min="4883" max="4884" width="0" style="1" hidden="1" customWidth="1"/>
    <col min="4885" max="4885" width="10.5703125" style="1" customWidth="1"/>
    <col min="4886" max="5120" width="9.140625" style="1"/>
    <col min="5121" max="5121" width="13.140625" style="1" customWidth="1"/>
    <col min="5122" max="5123" width="11.28515625" style="1" customWidth="1"/>
    <col min="5124" max="5125" width="0" style="1" hidden="1" customWidth="1"/>
    <col min="5126" max="5126" width="11.28515625" style="1" customWidth="1"/>
    <col min="5127" max="5128" width="10.5703125" style="1" customWidth="1"/>
    <col min="5129" max="5130" width="0" style="1" hidden="1" customWidth="1"/>
    <col min="5131" max="5131" width="10.5703125" style="1" customWidth="1"/>
    <col min="5132" max="5133" width="11.140625" style="1" customWidth="1"/>
    <col min="5134" max="5135" width="0" style="1" hidden="1" customWidth="1"/>
    <col min="5136" max="5136" width="11.140625" style="1" customWidth="1"/>
    <col min="5137" max="5137" width="10.28515625" style="1" customWidth="1"/>
    <col min="5138" max="5138" width="9.85546875" style="1" bestFit="1" customWidth="1"/>
    <col min="5139" max="5140" width="0" style="1" hidden="1" customWidth="1"/>
    <col min="5141" max="5141" width="10.5703125" style="1" customWidth="1"/>
    <col min="5142" max="5376" width="9.140625" style="1"/>
    <col min="5377" max="5377" width="13.140625" style="1" customWidth="1"/>
    <col min="5378" max="5379" width="11.28515625" style="1" customWidth="1"/>
    <col min="5380" max="5381" width="0" style="1" hidden="1" customWidth="1"/>
    <col min="5382" max="5382" width="11.28515625" style="1" customWidth="1"/>
    <col min="5383" max="5384" width="10.5703125" style="1" customWidth="1"/>
    <col min="5385" max="5386" width="0" style="1" hidden="1" customWidth="1"/>
    <col min="5387" max="5387" width="10.5703125" style="1" customWidth="1"/>
    <col min="5388" max="5389" width="11.140625" style="1" customWidth="1"/>
    <col min="5390" max="5391" width="0" style="1" hidden="1" customWidth="1"/>
    <col min="5392" max="5392" width="11.140625" style="1" customWidth="1"/>
    <col min="5393" max="5393" width="10.28515625" style="1" customWidth="1"/>
    <col min="5394" max="5394" width="9.85546875" style="1" bestFit="1" customWidth="1"/>
    <col min="5395" max="5396" width="0" style="1" hidden="1" customWidth="1"/>
    <col min="5397" max="5397" width="10.5703125" style="1" customWidth="1"/>
    <col min="5398" max="5632" width="9.140625" style="1"/>
    <col min="5633" max="5633" width="13.140625" style="1" customWidth="1"/>
    <col min="5634" max="5635" width="11.28515625" style="1" customWidth="1"/>
    <col min="5636" max="5637" width="0" style="1" hidden="1" customWidth="1"/>
    <col min="5638" max="5638" width="11.28515625" style="1" customWidth="1"/>
    <col min="5639" max="5640" width="10.5703125" style="1" customWidth="1"/>
    <col min="5641" max="5642" width="0" style="1" hidden="1" customWidth="1"/>
    <col min="5643" max="5643" width="10.5703125" style="1" customWidth="1"/>
    <col min="5644" max="5645" width="11.140625" style="1" customWidth="1"/>
    <col min="5646" max="5647" width="0" style="1" hidden="1" customWidth="1"/>
    <col min="5648" max="5648" width="11.140625" style="1" customWidth="1"/>
    <col min="5649" max="5649" width="10.28515625" style="1" customWidth="1"/>
    <col min="5650" max="5650" width="9.85546875" style="1" bestFit="1" customWidth="1"/>
    <col min="5651" max="5652" width="0" style="1" hidden="1" customWidth="1"/>
    <col min="5653" max="5653" width="10.5703125" style="1" customWidth="1"/>
    <col min="5654" max="5888" width="9.140625" style="1"/>
    <col min="5889" max="5889" width="13.140625" style="1" customWidth="1"/>
    <col min="5890" max="5891" width="11.28515625" style="1" customWidth="1"/>
    <col min="5892" max="5893" width="0" style="1" hidden="1" customWidth="1"/>
    <col min="5894" max="5894" width="11.28515625" style="1" customWidth="1"/>
    <col min="5895" max="5896" width="10.5703125" style="1" customWidth="1"/>
    <col min="5897" max="5898" width="0" style="1" hidden="1" customWidth="1"/>
    <col min="5899" max="5899" width="10.5703125" style="1" customWidth="1"/>
    <col min="5900" max="5901" width="11.140625" style="1" customWidth="1"/>
    <col min="5902" max="5903" width="0" style="1" hidden="1" customWidth="1"/>
    <col min="5904" max="5904" width="11.140625" style="1" customWidth="1"/>
    <col min="5905" max="5905" width="10.28515625" style="1" customWidth="1"/>
    <col min="5906" max="5906" width="9.85546875" style="1" bestFit="1" customWidth="1"/>
    <col min="5907" max="5908" width="0" style="1" hidden="1" customWidth="1"/>
    <col min="5909" max="5909" width="10.5703125" style="1" customWidth="1"/>
    <col min="5910" max="6144" width="9.140625" style="1"/>
    <col min="6145" max="6145" width="13.140625" style="1" customWidth="1"/>
    <col min="6146" max="6147" width="11.28515625" style="1" customWidth="1"/>
    <col min="6148" max="6149" width="0" style="1" hidden="1" customWidth="1"/>
    <col min="6150" max="6150" width="11.28515625" style="1" customWidth="1"/>
    <col min="6151" max="6152" width="10.5703125" style="1" customWidth="1"/>
    <col min="6153" max="6154" width="0" style="1" hidden="1" customWidth="1"/>
    <col min="6155" max="6155" width="10.5703125" style="1" customWidth="1"/>
    <col min="6156" max="6157" width="11.140625" style="1" customWidth="1"/>
    <col min="6158" max="6159" width="0" style="1" hidden="1" customWidth="1"/>
    <col min="6160" max="6160" width="11.140625" style="1" customWidth="1"/>
    <col min="6161" max="6161" width="10.28515625" style="1" customWidth="1"/>
    <col min="6162" max="6162" width="9.85546875" style="1" bestFit="1" customWidth="1"/>
    <col min="6163" max="6164" width="0" style="1" hidden="1" customWidth="1"/>
    <col min="6165" max="6165" width="10.5703125" style="1" customWidth="1"/>
    <col min="6166" max="6400" width="9.140625" style="1"/>
    <col min="6401" max="6401" width="13.140625" style="1" customWidth="1"/>
    <col min="6402" max="6403" width="11.28515625" style="1" customWidth="1"/>
    <col min="6404" max="6405" width="0" style="1" hidden="1" customWidth="1"/>
    <col min="6406" max="6406" width="11.28515625" style="1" customWidth="1"/>
    <col min="6407" max="6408" width="10.5703125" style="1" customWidth="1"/>
    <col min="6409" max="6410" width="0" style="1" hidden="1" customWidth="1"/>
    <col min="6411" max="6411" width="10.5703125" style="1" customWidth="1"/>
    <col min="6412" max="6413" width="11.140625" style="1" customWidth="1"/>
    <col min="6414" max="6415" width="0" style="1" hidden="1" customWidth="1"/>
    <col min="6416" max="6416" width="11.140625" style="1" customWidth="1"/>
    <col min="6417" max="6417" width="10.28515625" style="1" customWidth="1"/>
    <col min="6418" max="6418" width="9.85546875" style="1" bestFit="1" customWidth="1"/>
    <col min="6419" max="6420" width="0" style="1" hidden="1" customWidth="1"/>
    <col min="6421" max="6421" width="10.5703125" style="1" customWidth="1"/>
    <col min="6422" max="6656" width="9.140625" style="1"/>
    <col min="6657" max="6657" width="13.140625" style="1" customWidth="1"/>
    <col min="6658" max="6659" width="11.28515625" style="1" customWidth="1"/>
    <col min="6660" max="6661" width="0" style="1" hidden="1" customWidth="1"/>
    <col min="6662" max="6662" width="11.28515625" style="1" customWidth="1"/>
    <col min="6663" max="6664" width="10.5703125" style="1" customWidth="1"/>
    <col min="6665" max="6666" width="0" style="1" hidden="1" customWidth="1"/>
    <col min="6667" max="6667" width="10.5703125" style="1" customWidth="1"/>
    <col min="6668" max="6669" width="11.140625" style="1" customWidth="1"/>
    <col min="6670" max="6671" width="0" style="1" hidden="1" customWidth="1"/>
    <col min="6672" max="6672" width="11.140625" style="1" customWidth="1"/>
    <col min="6673" max="6673" width="10.28515625" style="1" customWidth="1"/>
    <col min="6674" max="6674" width="9.85546875" style="1" bestFit="1" customWidth="1"/>
    <col min="6675" max="6676" width="0" style="1" hidden="1" customWidth="1"/>
    <col min="6677" max="6677" width="10.5703125" style="1" customWidth="1"/>
    <col min="6678" max="6912" width="9.140625" style="1"/>
    <col min="6913" max="6913" width="13.140625" style="1" customWidth="1"/>
    <col min="6914" max="6915" width="11.28515625" style="1" customWidth="1"/>
    <col min="6916" max="6917" width="0" style="1" hidden="1" customWidth="1"/>
    <col min="6918" max="6918" width="11.28515625" style="1" customWidth="1"/>
    <col min="6919" max="6920" width="10.5703125" style="1" customWidth="1"/>
    <col min="6921" max="6922" width="0" style="1" hidden="1" customWidth="1"/>
    <col min="6923" max="6923" width="10.5703125" style="1" customWidth="1"/>
    <col min="6924" max="6925" width="11.140625" style="1" customWidth="1"/>
    <col min="6926" max="6927" width="0" style="1" hidden="1" customWidth="1"/>
    <col min="6928" max="6928" width="11.140625" style="1" customWidth="1"/>
    <col min="6929" max="6929" width="10.28515625" style="1" customWidth="1"/>
    <col min="6930" max="6930" width="9.85546875" style="1" bestFit="1" customWidth="1"/>
    <col min="6931" max="6932" width="0" style="1" hidden="1" customWidth="1"/>
    <col min="6933" max="6933" width="10.5703125" style="1" customWidth="1"/>
    <col min="6934" max="7168" width="9.140625" style="1"/>
    <col min="7169" max="7169" width="13.140625" style="1" customWidth="1"/>
    <col min="7170" max="7171" width="11.28515625" style="1" customWidth="1"/>
    <col min="7172" max="7173" width="0" style="1" hidden="1" customWidth="1"/>
    <col min="7174" max="7174" width="11.28515625" style="1" customWidth="1"/>
    <col min="7175" max="7176" width="10.5703125" style="1" customWidth="1"/>
    <col min="7177" max="7178" width="0" style="1" hidden="1" customWidth="1"/>
    <col min="7179" max="7179" width="10.5703125" style="1" customWidth="1"/>
    <col min="7180" max="7181" width="11.140625" style="1" customWidth="1"/>
    <col min="7182" max="7183" width="0" style="1" hidden="1" customWidth="1"/>
    <col min="7184" max="7184" width="11.140625" style="1" customWidth="1"/>
    <col min="7185" max="7185" width="10.28515625" style="1" customWidth="1"/>
    <col min="7186" max="7186" width="9.85546875" style="1" bestFit="1" customWidth="1"/>
    <col min="7187" max="7188" width="0" style="1" hidden="1" customWidth="1"/>
    <col min="7189" max="7189" width="10.5703125" style="1" customWidth="1"/>
    <col min="7190" max="7424" width="9.140625" style="1"/>
    <col min="7425" max="7425" width="13.140625" style="1" customWidth="1"/>
    <col min="7426" max="7427" width="11.28515625" style="1" customWidth="1"/>
    <col min="7428" max="7429" width="0" style="1" hidden="1" customWidth="1"/>
    <col min="7430" max="7430" width="11.28515625" style="1" customWidth="1"/>
    <col min="7431" max="7432" width="10.5703125" style="1" customWidth="1"/>
    <col min="7433" max="7434" width="0" style="1" hidden="1" customWidth="1"/>
    <col min="7435" max="7435" width="10.5703125" style="1" customWidth="1"/>
    <col min="7436" max="7437" width="11.140625" style="1" customWidth="1"/>
    <col min="7438" max="7439" width="0" style="1" hidden="1" customWidth="1"/>
    <col min="7440" max="7440" width="11.140625" style="1" customWidth="1"/>
    <col min="7441" max="7441" width="10.28515625" style="1" customWidth="1"/>
    <col min="7442" max="7442" width="9.85546875" style="1" bestFit="1" customWidth="1"/>
    <col min="7443" max="7444" width="0" style="1" hidden="1" customWidth="1"/>
    <col min="7445" max="7445" width="10.5703125" style="1" customWidth="1"/>
    <col min="7446" max="7680" width="9.140625" style="1"/>
    <col min="7681" max="7681" width="13.140625" style="1" customWidth="1"/>
    <col min="7682" max="7683" width="11.28515625" style="1" customWidth="1"/>
    <col min="7684" max="7685" width="0" style="1" hidden="1" customWidth="1"/>
    <col min="7686" max="7686" width="11.28515625" style="1" customWidth="1"/>
    <col min="7687" max="7688" width="10.5703125" style="1" customWidth="1"/>
    <col min="7689" max="7690" width="0" style="1" hidden="1" customWidth="1"/>
    <col min="7691" max="7691" width="10.5703125" style="1" customWidth="1"/>
    <col min="7692" max="7693" width="11.140625" style="1" customWidth="1"/>
    <col min="7694" max="7695" width="0" style="1" hidden="1" customWidth="1"/>
    <col min="7696" max="7696" width="11.140625" style="1" customWidth="1"/>
    <col min="7697" max="7697" width="10.28515625" style="1" customWidth="1"/>
    <col min="7698" max="7698" width="9.85546875" style="1" bestFit="1" customWidth="1"/>
    <col min="7699" max="7700" width="0" style="1" hidden="1" customWidth="1"/>
    <col min="7701" max="7701" width="10.5703125" style="1" customWidth="1"/>
    <col min="7702" max="7936" width="9.140625" style="1"/>
    <col min="7937" max="7937" width="13.140625" style="1" customWidth="1"/>
    <col min="7938" max="7939" width="11.28515625" style="1" customWidth="1"/>
    <col min="7940" max="7941" width="0" style="1" hidden="1" customWidth="1"/>
    <col min="7942" max="7942" width="11.28515625" style="1" customWidth="1"/>
    <col min="7943" max="7944" width="10.5703125" style="1" customWidth="1"/>
    <col min="7945" max="7946" width="0" style="1" hidden="1" customWidth="1"/>
    <col min="7947" max="7947" width="10.5703125" style="1" customWidth="1"/>
    <col min="7948" max="7949" width="11.140625" style="1" customWidth="1"/>
    <col min="7950" max="7951" width="0" style="1" hidden="1" customWidth="1"/>
    <col min="7952" max="7952" width="11.140625" style="1" customWidth="1"/>
    <col min="7953" max="7953" width="10.28515625" style="1" customWidth="1"/>
    <col min="7954" max="7954" width="9.85546875" style="1" bestFit="1" customWidth="1"/>
    <col min="7955" max="7956" width="0" style="1" hidden="1" customWidth="1"/>
    <col min="7957" max="7957" width="10.5703125" style="1" customWidth="1"/>
    <col min="7958" max="8192" width="9.140625" style="1"/>
    <col min="8193" max="8193" width="13.140625" style="1" customWidth="1"/>
    <col min="8194" max="8195" width="11.28515625" style="1" customWidth="1"/>
    <col min="8196" max="8197" width="0" style="1" hidden="1" customWidth="1"/>
    <col min="8198" max="8198" width="11.28515625" style="1" customWidth="1"/>
    <col min="8199" max="8200" width="10.5703125" style="1" customWidth="1"/>
    <col min="8201" max="8202" width="0" style="1" hidden="1" customWidth="1"/>
    <col min="8203" max="8203" width="10.5703125" style="1" customWidth="1"/>
    <col min="8204" max="8205" width="11.140625" style="1" customWidth="1"/>
    <col min="8206" max="8207" width="0" style="1" hidden="1" customWidth="1"/>
    <col min="8208" max="8208" width="11.140625" style="1" customWidth="1"/>
    <col min="8209" max="8209" width="10.28515625" style="1" customWidth="1"/>
    <col min="8210" max="8210" width="9.85546875" style="1" bestFit="1" customWidth="1"/>
    <col min="8211" max="8212" width="0" style="1" hidden="1" customWidth="1"/>
    <col min="8213" max="8213" width="10.5703125" style="1" customWidth="1"/>
    <col min="8214" max="8448" width="9.140625" style="1"/>
    <col min="8449" max="8449" width="13.140625" style="1" customWidth="1"/>
    <col min="8450" max="8451" width="11.28515625" style="1" customWidth="1"/>
    <col min="8452" max="8453" width="0" style="1" hidden="1" customWidth="1"/>
    <col min="8454" max="8454" width="11.28515625" style="1" customWidth="1"/>
    <col min="8455" max="8456" width="10.5703125" style="1" customWidth="1"/>
    <col min="8457" max="8458" width="0" style="1" hidden="1" customWidth="1"/>
    <col min="8459" max="8459" width="10.5703125" style="1" customWidth="1"/>
    <col min="8460" max="8461" width="11.140625" style="1" customWidth="1"/>
    <col min="8462" max="8463" width="0" style="1" hidden="1" customWidth="1"/>
    <col min="8464" max="8464" width="11.140625" style="1" customWidth="1"/>
    <col min="8465" max="8465" width="10.28515625" style="1" customWidth="1"/>
    <col min="8466" max="8466" width="9.85546875" style="1" bestFit="1" customWidth="1"/>
    <col min="8467" max="8468" width="0" style="1" hidden="1" customWidth="1"/>
    <col min="8469" max="8469" width="10.5703125" style="1" customWidth="1"/>
    <col min="8470" max="8704" width="9.140625" style="1"/>
    <col min="8705" max="8705" width="13.140625" style="1" customWidth="1"/>
    <col min="8706" max="8707" width="11.28515625" style="1" customWidth="1"/>
    <col min="8708" max="8709" width="0" style="1" hidden="1" customWidth="1"/>
    <col min="8710" max="8710" width="11.28515625" style="1" customWidth="1"/>
    <col min="8711" max="8712" width="10.5703125" style="1" customWidth="1"/>
    <col min="8713" max="8714" width="0" style="1" hidden="1" customWidth="1"/>
    <col min="8715" max="8715" width="10.5703125" style="1" customWidth="1"/>
    <col min="8716" max="8717" width="11.140625" style="1" customWidth="1"/>
    <col min="8718" max="8719" width="0" style="1" hidden="1" customWidth="1"/>
    <col min="8720" max="8720" width="11.140625" style="1" customWidth="1"/>
    <col min="8721" max="8721" width="10.28515625" style="1" customWidth="1"/>
    <col min="8722" max="8722" width="9.85546875" style="1" bestFit="1" customWidth="1"/>
    <col min="8723" max="8724" width="0" style="1" hidden="1" customWidth="1"/>
    <col min="8725" max="8725" width="10.5703125" style="1" customWidth="1"/>
    <col min="8726" max="8960" width="9.140625" style="1"/>
    <col min="8961" max="8961" width="13.140625" style="1" customWidth="1"/>
    <col min="8962" max="8963" width="11.28515625" style="1" customWidth="1"/>
    <col min="8964" max="8965" width="0" style="1" hidden="1" customWidth="1"/>
    <col min="8966" max="8966" width="11.28515625" style="1" customWidth="1"/>
    <col min="8967" max="8968" width="10.5703125" style="1" customWidth="1"/>
    <col min="8969" max="8970" width="0" style="1" hidden="1" customWidth="1"/>
    <col min="8971" max="8971" width="10.5703125" style="1" customWidth="1"/>
    <col min="8972" max="8973" width="11.140625" style="1" customWidth="1"/>
    <col min="8974" max="8975" width="0" style="1" hidden="1" customWidth="1"/>
    <col min="8976" max="8976" width="11.140625" style="1" customWidth="1"/>
    <col min="8977" max="8977" width="10.28515625" style="1" customWidth="1"/>
    <col min="8978" max="8978" width="9.85546875" style="1" bestFit="1" customWidth="1"/>
    <col min="8979" max="8980" width="0" style="1" hidden="1" customWidth="1"/>
    <col min="8981" max="8981" width="10.5703125" style="1" customWidth="1"/>
    <col min="8982" max="9216" width="9.140625" style="1"/>
    <col min="9217" max="9217" width="13.140625" style="1" customWidth="1"/>
    <col min="9218" max="9219" width="11.28515625" style="1" customWidth="1"/>
    <col min="9220" max="9221" width="0" style="1" hidden="1" customWidth="1"/>
    <col min="9222" max="9222" width="11.28515625" style="1" customWidth="1"/>
    <col min="9223" max="9224" width="10.5703125" style="1" customWidth="1"/>
    <col min="9225" max="9226" width="0" style="1" hidden="1" customWidth="1"/>
    <col min="9227" max="9227" width="10.5703125" style="1" customWidth="1"/>
    <col min="9228" max="9229" width="11.140625" style="1" customWidth="1"/>
    <col min="9230" max="9231" width="0" style="1" hidden="1" customWidth="1"/>
    <col min="9232" max="9232" width="11.140625" style="1" customWidth="1"/>
    <col min="9233" max="9233" width="10.28515625" style="1" customWidth="1"/>
    <col min="9234" max="9234" width="9.85546875" style="1" bestFit="1" customWidth="1"/>
    <col min="9235" max="9236" width="0" style="1" hidden="1" customWidth="1"/>
    <col min="9237" max="9237" width="10.5703125" style="1" customWidth="1"/>
    <col min="9238" max="9472" width="9.140625" style="1"/>
    <col min="9473" max="9473" width="13.140625" style="1" customWidth="1"/>
    <col min="9474" max="9475" width="11.28515625" style="1" customWidth="1"/>
    <col min="9476" max="9477" width="0" style="1" hidden="1" customWidth="1"/>
    <col min="9478" max="9478" width="11.28515625" style="1" customWidth="1"/>
    <col min="9479" max="9480" width="10.5703125" style="1" customWidth="1"/>
    <col min="9481" max="9482" width="0" style="1" hidden="1" customWidth="1"/>
    <col min="9483" max="9483" width="10.5703125" style="1" customWidth="1"/>
    <col min="9484" max="9485" width="11.140625" style="1" customWidth="1"/>
    <col min="9486" max="9487" width="0" style="1" hidden="1" customWidth="1"/>
    <col min="9488" max="9488" width="11.140625" style="1" customWidth="1"/>
    <col min="9489" max="9489" width="10.28515625" style="1" customWidth="1"/>
    <col min="9490" max="9490" width="9.85546875" style="1" bestFit="1" customWidth="1"/>
    <col min="9491" max="9492" width="0" style="1" hidden="1" customWidth="1"/>
    <col min="9493" max="9493" width="10.5703125" style="1" customWidth="1"/>
    <col min="9494" max="9728" width="9.140625" style="1"/>
    <col min="9729" max="9729" width="13.140625" style="1" customWidth="1"/>
    <col min="9730" max="9731" width="11.28515625" style="1" customWidth="1"/>
    <col min="9732" max="9733" width="0" style="1" hidden="1" customWidth="1"/>
    <col min="9734" max="9734" width="11.28515625" style="1" customWidth="1"/>
    <col min="9735" max="9736" width="10.5703125" style="1" customWidth="1"/>
    <col min="9737" max="9738" width="0" style="1" hidden="1" customWidth="1"/>
    <col min="9739" max="9739" width="10.5703125" style="1" customWidth="1"/>
    <col min="9740" max="9741" width="11.140625" style="1" customWidth="1"/>
    <col min="9742" max="9743" width="0" style="1" hidden="1" customWidth="1"/>
    <col min="9744" max="9744" width="11.140625" style="1" customWidth="1"/>
    <col min="9745" max="9745" width="10.28515625" style="1" customWidth="1"/>
    <col min="9746" max="9746" width="9.85546875" style="1" bestFit="1" customWidth="1"/>
    <col min="9747" max="9748" width="0" style="1" hidden="1" customWidth="1"/>
    <col min="9749" max="9749" width="10.5703125" style="1" customWidth="1"/>
    <col min="9750" max="9984" width="9.140625" style="1"/>
    <col min="9985" max="9985" width="13.140625" style="1" customWidth="1"/>
    <col min="9986" max="9987" width="11.28515625" style="1" customWidth="1"/>
    <col min="9988" max="9989" width="0" style="1" hidden="1" customWidth="1"/>
    <col min="9990" max="9990" width="11.28515625" style="1" customWidth="1"/>
    <col min="9991" max="9992" width="10.5703125" style="1" customWidth="1"/>
    <col min="9993" max="9994" width="0" style="1" hidden="1" customWidth="1"/>
    <col min="9995" max="9995" width="10.5703125" style="1" customWidth="1"/>
    <col min="9996" max="9997" width="11.140625" style="1" customWidth="1"/>
    <col min="9998" max="9999" width="0" style="1" hidden="1" customWidth="1"/>
    <col min="10000" max="10000" width="11.140625" style="1" customWidth="1"/>
    <col min="10001" max="10001" width="10.28515625" style="1" customWidth="1"/>
    <col min="10002" max="10002" width="9.85546875" style="1" bestFit="1" customWidth="1"/>
    <col min="10003" max="10004" width="0" style="1" hidden="1" customWidth="1"/>
    <col min="10005" max="10005" width="10.5703125" style="1" customWidth="1"/>
    <col min="10006" max="10240" width="9.140625" style="1"/>
    <col min="10241" max="10241" width="13.140625" style="1" customWidth="1"/>
    <col min="10242" max="10243" width="11.28515625" style="1" customWidth="1"/>
    <col min="10244" max="10245" width="0" style="1" hidden="1" customWidth="1"/>
    <col min="10246" max="10246" width="11.28515625" style="1" customWidth="1"/>
    <col min="10247" max="10248" width="10.5703125" style="1" customWidth="1"/>
    <col min="10249" max="10250" width="0" style="1" hidden="1" customWidth="1"/>
    <col min="10251" max="10251" width="10.5703125" style="1" customWidth="1"/>
    <col min="10252" max="10253" width="11.140625" style="1" customWidth="1"/>
    <col min="10254" max="10255" width="0" style="1" hidden="1" customWidth="1"/>
    <col min="10256" max="10256" width="11.140625" style="1" customWidth="1"/>
    <col min="10257" max="10257" width="10.28515625" style="1" customWidth="1"/>
    <col min="10258" max="10258" width="9.85546875" style="1" bestFit="1" customWidth="1"/>
    <col min="10259" max="10260" width="0" style="1" hidden="1" customWidth="1"/>
    <col min="10261" max="10261" width="10.5703125" style="1" customWidth="1"/>
    <col min="10262" max="10496" width="9.140625" style="1"/>
    <col min="10497" max="10497" width="13.140625" style="1" customWidth="1"/>
    <col min="10498" max="10499" width="11.28515625" style="1" customWidth="1"/>
    <col min="10500" max="10501" width="0" style="1" hidden="1" customWidth="1"/>
    <col min="10502" max="10502" width="11.28515625" style="1" customWidth="1"/>
    <col min="10503" max="10504" width="10.5703125" style="1" customWidth="1"/>
    <col min="10505" max="10506" width="0" style="1" hidden="1" customWidth="1"/>
    <col min="10507" max="10507" width="10.5703125" style="1" customWidth="1"/>
    <col min="10508" max="10509" width="11.140625" style="1" customWidth="1"/>
    <col min="10510" max="10511" width="0" style="1" hidden="1" customWidth="1"/>
    <col min="10512" max="10512" width="11.140625" style="1" customWidth="1"/>
    <col min="10513" max="10513" width="10.28515625" style="1" customWidth="1"/>
    <col min="10514" max="10514" width="9.85546875" style="1" bestFit="1" customWidth="1"/>
    <col min="10515" max="10516" width="0" style="1" hidden="1" customWidth="1"/>
    <col min="10517" max="10517" width="10.5703125" style="1" customWidth="1"/>
    <col min="10518" max="10752" width="9.140625" style="1"/>
    <col min="10753" max="10753" width="13.140625" style="1" customWidth="1"/>
    <col min="10754" max="10755" width="11.28515625" style="1" customWidth="1"/>
    <col min="10756" max="10757" width="0" style="1" hidden="1" customWidth="1"/>
    <col min="10758" max="10758" width="11.28515625" style="1" customWidth="1"/>
    <col min="10759" max="10760" width="10.5703125" style="1" customWidth="1"/>
    <col min="10761" max="10762" width="0" style="1" hidden="1" customWidth="1"/>
    <col min="10763" max="10763" width="10.5703125" style="1" customWidth="1"/>
    <col min="10764" max="10765" width="11.140625" style="1" customWidth="1"/>
    <col min="10766" max="10767" width="0" style="1" hidden="1" customWidth="1"/>
    <col min="10768" max="10768" width="11.140625" style="1" customWidth="1"/>
    <col min="10769" max="10769" width="10.28515625" style="1" customWidth="1"/>
    <col min="10770" max="10770" width="9.85546875" style="1" bestFit="1" customWidth="1"/>
    <col min="10771" max="10772" width="0" style="1" hidden="1" customWidth="1"/>
    <col min="10773" max="10773" width="10.5703125" style="1" customWidth="1"/>
    <col min="10774" max="11008" width="9.140625" style="1"/>
    <col min="11009" max="11009" width="13.140625" style="1" customWidth="1"/>
    <col min="11010" max="11011" width="11.28515625" style="1" customWidth="1"/>
    <col min="11012" max="11013" width="0" style="1" hidden="1" customWidth="1"/>
    <col min="11014" max="11014" width="11.28515625" style="1" customWidth="1"/>
    <col min="11015" max="11016" width="10.5703125" style="1" customWidth="1"/>
    <col min="11017" max="11018" width="0" style="1" hidden="1" customWidth="1"/>
    <col min="11019" max="11019" width="10.5703125" style="1" customWidth="1"/>
    <col min="11020" max="11021" width="11.140625" style="1" customWidth="1"/>
    <col min="11022" max="11023" width="0" style="1" hidden="1" customWidth="1"/>
    <col min="11024" max="11024" width="11.140625" style="1" customWidth="1"/>
    <col min="11025" max="11025" width="10.28515625" style="1" customWidth="1"/>
    <col min="11026" max="11026" width="9.85546875" style="1" bestFit="1" customWidth="1"/>
    <col min="11027" max="11028" width="0" style="1" hidden="1" customWidth="1"/>
    <col min="11029" max="11029" width="10.5703125" style="1" customWidth="1"/>
    <col min="11030" max="11264" width="9.140625" style="1"/>
    <col min="11265" max="11265" width="13.140625" style="1" customWidth="1"/>
    <col min="11266" max="11267" width="11.28515625" style="1" customWidth="1"/>
    <col min="11268" max="11269" width="0" style="1" hidden="1" customWidth="1"/>
    <col min="11270" max="11270" width="11.28515625" style="1" customWidth="1"/>
    <col min="11271" max="11272" width="10.5703125" style="1" customWidth="1"/>
    <col min="11273" max="11274" width="0" style="1" hidden="1" customWidth="1"/>
    <col min="11275" max="11275" width="10.5703125" style="1" customWidth="1"/>
    <col min="11276" max="11277" width="11.140625" style="1" customWidth="1"/>
    <col min="11278" max="11279" width="0" style="1" hidden="1" customWidth="1"/>
    <col min="11280" max="11280" width="11.140625" style="1" customWidth="1"/>
    <col min="11281" max="11281" width="10.28515625" style="1" customWidth="1"/>
    <col min="11282" max="11282" width="9.85546875" style="1" bestFit="1" customWidth="1"/>
    <col min="11283" max="11284" width="0" style="1" hidden="1" customWidth="1"/>
    <col min="11285" max="11285" width="10.5703125" style="1" customWidth="1"/>
    <col min="11286" max="11520" width="9.140625" style="1"/>
    <col min="11521" max="11521" width="13.140625" style="1" customWidth="1"/>
    <col min="11522" max="11523" width="11.28515625" style="1" customWidth="1"/>
    <col min="11524" max="11525" width="0" style="1" hidden="1" customWidth="1"/>
    <col min="11526" max="11526" width="11.28515625" style="1" customWidth="1"/>
    <col min="11527" max="11528" width="10.5703125" style="1" customWidth="1"/>
    <col min="11529" max="11530" width="0" style="1" hidden="1" customWidth="1"/>
    <col min="11531" max="11531" width="10.5703125" style="1" customWidth="1"/>
    <col min="11532" max="11533" width="11.140625" style="1" customWidth="1"/>
    <col min="11534" max="11535" width="0" style="1" hidden="1" customWidth="1"/>
    <col min="11536" max="11536" width="11.140625" style="1" customWidth="1"/>
    <col min="11537" max="11537" width="10.28515625" style="1" customWidth="1"/>
    <col min="11538" max="11538" width="9.85546875" style="1" bestFit="1" customWidth="1"/>
    <col min="11539" max="11540" width="0" style="1" hidden="1" customWidth="1"/>
    <col min="11541" max="11541" width="10.5703125" style="1" customWidth="1"/>
    <col min="11542" max="11776" width="9.140625" style="1"/>
    <col min="11777" max="11777" width="13.140625" style="1" customWidth="1"/>
    <col min="11778" max="11779" width="11.28515625" style="1" customWidth="1"/>
    <col min="11780" max="11781" width="0" style="1" hidden="1" customWidth="1"/>
    <col min="11782" max="11782" width="11.28515625" style="1" customWidth="1"/>
    <col min="11783" max="11784" width="10.5703125" style="1" customWidth="1"/>
    <col min="11785" max="11786" width="0" style="1" hidden="1" customWidth="1"/>
    <col min="11787" max="11787" width="10.5703125" style="1" customWidth="1"/>
    <col min="11788" max="11789" width="11.140625" style="1" customWidth="1"/>
    <col min="11790" max="11791" width="0" style="1" hidden="1" customWidth="1"/>
    <col min="11792" max="11792" width="11.140625" style="1" customWidth="1"/>
    <col min="11793" max="11793" width="10.28515625" style="1" customWidth="1"/>
    <col min="11794" max="11794" width="9.85546875" style="1" bestFit="1" customWidth="1"/>
    <col min="11795" max="11796" width="0" style="1" hidden="1" customWidth="1"/>
    <col min="11797" max="11797" width="10.5703125" style="1" customWidth="1"/>
    <col min="11798" max="12032" width="9.140625" style="1"/>
    <col min="12033" max="12033" width="13.140625" style="1" customWidth="1"/>
    <col min="12034" max="12035" width="11.28515625" style="1" customWidth="1"/>
    <col min="12036" max="12037" width="0" style="1" hidden="1" customWidth="1"/>
    <col min="12038" max="12038" width="11.28515625" style="1" customWidth="1"/>
    <col min="12039" max="12040" width="10.5703125" style="1" customWidth="1"/>
    <col min="12041" max="12042" width="0" style="1" hidden="1" customWidth="1"/>
    <col min="12043" max="12043" width="10.5703125" style="1" customWidth="1"/>
    <col min="12044" max="12045" width="11.140625" style="1" customWidth="1"/>
    <col min="12046" max="12047" width="0" style="1" hidden="1" customWidth="1"/>
    <col min="12048" max="12048" width="11.140625" style="1" customWidth="1"/>
    <col min="12049" max="12049" width="10.28515625" style="1" customWidth="1"/>
    <col min="12050" max="12050" width="9.85546875" style="1" bestFit="1" customWidth="1"/>
    <col min="12051" max="12052" width="0" style="1" hidden="1" customWidth="1"/>
    <col min="12053" max="12053" width="10.5703125" style="1" customWidth="1"/>
    <col min="12054" max="12288" width="9.140625" style="1"/>
    <col min="12289" max="12289" width="13.140625" style="1" customWidth="1"/>
    <col min="12290" max="12291" width="11.28515625" style="1" customWidth="1"/>
    <col min="12292" max="12293" width="0" style="1" hidden="1" customWidth="1"/>
    <col min="12294" max="12294" width="11.28515625" style="1" customWidth="1"/>
    <col min="12295" max="12296" width="10.5703125" style="1" customWidth="1"/>
    <col min="12297" max="12298" width="0" style="1" hidden="1" customWidth="1"/>
    <col min="12299" max="12299" width="10.5703125" style="1" customWidth="1"/>
    <col min="12300" max="12301" width="11.140625" style="1" customWidth="1"/>
    <col min="12302" max="12303" width="0" style="1" hidden="1" customWidth="1"/>
    <col min="12304" max="12304" width="11.140625" style="1" customWidth="1"/>
    <col min="12305" max="12305" width="10.28515625" style="1" customWidth="1"/>
    <col min="12306" max="12306" width="9.85546875" style="1" bestFit="1" customWidth="1"/>
    <col min="12307" max="12308" width="0" style="1" hidden="1" customWidth="1"/>
    <col min="12309" max="12309" width="10.5703125" style="1" customWidth="1"/>
    <col min="12310" max="12544" width="9.140625" style="1"/>
    <col min="12545" max="12545" width="13.140625" style="1" customWidth="1"/>
    <col min="12546" max="12547" width="11.28515625" style="1" customWidth="1"/>
    <col min="12548" max="12549" width="0" style="1" hidden="1" customWidth="1"/>
    <col min="12550" max="12550" width="11.28515625" style="1" customWidth="1"/>
    <col min="12551" max="12552" width="10.5703125" style="1" customWidth="1"/>
    <col min="12553" max="12554" width="0" style="1" hidden="1" customWidth="1"/>
    <col min="12555" max="12555" width="10.5703125" style="1" customWidth="1"/>
    <col min="12556" max="12557" width="11.140625" style="1" customWidth="1"/>
    <col min="12558" max="12559" width="0" style="1" hidden="1" customWidth="1"/>
    <col min="12560" max="12560" width="11.140625" style="1" customWidth="1"/>
    <col min="12561" max="12561" width="10.28515625" style="1" customWidth="1"/>
    <col min="12562" max="12562" width="9.85546875" style="1" bestFit="1" customWidth="1"/>
    <col min="12563" max="12564" width="0" style="1" hidden="1" customWidth="1"/>
    <col min="12565" max="12565" width="10.5703125" style="1" customWidth="1"/>
    <col min="12566" max="12800" width="9.140625" style="1"/>
    <col min="12801" max="12801" width="13.140625" style="1" customWidth="1"/>
    <col min="12802" max="12803" width="11.28515625" style="1" customWidth="1"/>
    <col min="12804" max="12805" width="0" style="1" hidden="1" customWidth="1"/>
    <col min="12806" max="12806" width="11.28515625" style="1" customWidth="1"/>
    <col min="12807" max="12808" width="10.5703125" style="1" customWidth="1"/>
    <col min="12809" max="12810" width="0" style="1" hidden="1" customWidth="1"/>
    <col min="12811" max="12811" width="10.5703125" style="1" customWidth="1"/>
    <col min="12812" max="12813" width="11.140625" style="1" customWidth="1"/>
    <col min="12814" max="12815" width="0" style="1" hidden="1" customWidth="1"/>
    <col min="12816" max="12816" width="11.140625" style="1" customWidth="1"/>
    <col min="12817" max="12817" width="10.28515625" style="1" customWidth="1"/>
    <col min="12818" max="12818" width="9.85546875" style="1" bestFit="1" customWidth="1"/>
    <col min="12819" max="12820" width="0" style="1" hidden="1" customWidth="1"/>
    <col min="12821" max="12821" width="10.5703125" style="1" customWidth="1"/>
    <col min="12822" max="13056" width="9.140625" style="1"/>
    <col min="13057" max="13057" width="13.140625" style="1" customWidth="1"/>
    <col min="13058" max="13059" width="11.28515625" style="1" customWidth="1"/>
    <col min="13060" max="13061" width="0" style="1" hidden="1" customWidth="1"/>
    <col min="13062" max="13062" width="11.28515625" style="1" customWidth="1"/>
    <col min="13063" max="13064" width="10.5703125" style="1" customWidth="1"/>
    <col min="13065" max="13066" width="0" style="1" hidden="1" customWidth="1"/>
    <col min="13067" max="13067" width="10.5703125" style="1" customWidth="1"/>
    <col min="13068" max="13069" width="11.140625" style="1" customWidth="1"/>
    <col min="13070" max="13071" width="0" style="1" hidden="1" customWidth="1"/>
    <col min="13072" max="13072" width="11.140625" style="1" customWidth="1"/>
    <col min="13073" max="13073" width="10.28515625" style="1" customWidth="1"/>
    <col min="13074" max="13074" width="9.85546875" style="1" bestFit="1" customWidth="1"/>
    <col min="13075" max="13076" width="0" style="1" hidden="1" customWidth="1"/>
    <col min="13077" max="13077" width="10.5703125" style="1" customWidth="1"/>
    <col min="13078" max="13312" width="9.140625" style="1"/>
    <col min="13313" max="13313" width="13.140625" style="1" customWidth="1"/>
    <col min="13314" max="13315" width="11.28515625" style="1" customWidth="1"/>
    <col min="13316" max="13317" width="0" style="1" hidden="1" customWidth="1"/>
    <col min="13318" max="13318" width="11.28515625" style="1" customWidth="1"/>
    <col min="13319" max="13320" width="10.5703125" style="1" customWidth="1"/>
    <col min="13321" max="13322" width="0" style="1" hidden="1" customWidth="1"/>
    <col min="13323" max="13323" width="10.5703125" style="1" customWidth="1"/>
    <col min="13324" max="13325" width="11.140625" style="1" customWidth="1"/>
    <col min="13326" max="13327" width="0" style="1" hidden="1" customWidth="1"/>
    <col min="13328" max="13328" width="11.140625" style="1" customWidth="1"/>
    <col min="13329" max="13329" width="10.28515625" style="1" customWidth="1"/>
    <col min="13330" max="13330" width="9.85546875" style="1" bestFit="1" customWidth="1"/>
    <col min="13331" max="13332" width="0" style="1" hidden="1" customWidth="1"/>
    <col min="13333" max="13333" width="10.5703125" style="1" customWidth="1"/>
    <col min="13334" max="13568" width="9.140625" style="1"/>
    <col min="13569" max="13569" width="13.140625" style="1" customWidth="1"/>
    <col min="13570" max="13571" width="11.28515625" style="1" customWidth="1"/>
    <col min="13572" max="13573" width="0" style="1" hidden="1" customWidth="1"/>
    <col min="13574" max="13574" width="11.28515625" style="1" customWidth="1"/>
    <col min="13575" max="13576" width="10.5703125" style="1" customWidth="1"/>
    <col min="13577" max="13578" width="0" style="1" hidden="1" customWidth="1"/>
    <col min="13579" max="13579" width="10.5703125" style="1" customWidth="1"/>
    <col min="13580" max="13581" width="11.140625" style="1" customWidth="1"/>
    <col min="13582" max="13583" width="0" style="1" hidden="1" customWidth="1"/>
    <col min="13584" max="13584" width="11.140625" style="1" customWidth="1"/>
    <col min="13585" max="13585" width="10.28515625" style="1" customWidth="1"/>
    <col min="13586" max="13586" width="9.85546875" style="1" bestFit="1" customWidth="1"/>
    <col min="13587" max="13588" width="0" style="1" hidden="1" customWidth="1"/>
    <col min="13589" max="13589" width="10.5703125" style="1" customWidth="1"/>
    <col min="13590" max="13824" width="9.140625" style="1"/>
    <col min="13825" max="13825" width="13.140625" style="1" customWidth="1"/>
    <col min="13826" max="13827" width="11.28515625" style="1" customWidth="1"/>
    <col min="13828" max="13829" width="0" style="1" hidden="1" customWidth="1"/>
    <col min="13830" max="13830" width="11.28515625" style="1" customWidth="1"/>
    <col min="13831" max="13832" width="10.5703125" style="1" customWidth="1"/>
    <col min="13833" max="13834" width="0" style="1" hidden="1" customWidth="1"/>
    <col min="13835" max="13835" width="10.5703125" style="1" customWidth="1"/>
    <col min="13836" max="13837" width="11.140625" style="1" customWidth="1"/>
    <col min="13838" max="13839" width="0" style="1" hidden="1" customWidth="1"/>
    <col min="13840" max="13840" width="11.140625" style="1" customWidth="1"/>
    <col min="13841" max="13841" width="10.28515625" style="1" customWidth="1"/>
    <col min="13842" max="13842" width="9.85546875" style="1" bestFit="1" customWidth="1"/>
    <col min="13843" max="13844" width="0" style="1" hidden="1" customWidth="1"/>
    <col min="13845" max="13845" width="10.5703125" style="1" customWidth="1"/>
    <col min="13846" max="14080" width="9.140625" style="1"/>
    <col min="14081" max="14081" width="13.140625" style="1" customWidth="1"/>
    <col min="14082" max="14083" width="11.28515625" style="1" customWidth="1"/>
    <col min="14084" max="14085" width="0" style="1" hidden="1" customWidth="1"/>
    <col min="14086" max="14086" width="11.28515625" style="1" customWidth="1"/>
    <col min="14087" max="14088" width="10.5703125" style="1" customWidth="1"/>
    <col min="14089" max="14090" width="0" style="1" hidden="1" customWidth="1"/>
    <col min="14091" max="14091" width="10.5703125" style="1" customWidth="1"/>
    <col min="14092" max="14093" width="11.140625" style="1" customWidth="1"/>
    <col min="14094" max="14095" width="0" style="1" hidden="1" customWidth="1"/>
    <col min="14096" max="14096" width="11.140625" style="1" customWidth="1"/>
    <col min="14097" max="14097" width="10.28515625" style="1" customWidth="1"/>
    <col min="14098" max="14098" width="9.85546875" style="1" bestFit="1" customWidth="1"/>
    <col min="14099" max="14100" width="0" style="1" hidden="1" customWidth="1"/>
    <col min="14101" max="14101" width="10.5703125" style="1" customWidth="1"/>
    <col min="14102" max="14336" width="9.140625" style="1"/>
    <col min="14337" max="14337" width="13.140625" style="1" customWidth="1"/>
    <col min="14338" max="14339" width="11.28515625" style="1" customWidth="1"/>
    <col min="14340" max="14341" width="0" style="1" hidden="1" customWidth="1"/>
    <col min="14342" max="14342" width="11.28515625" style="1" customWidth="1"/>
    <col min="14343" max="14344" width="10.5703125" style="1" customWidth="1"/>
    <col min="14345" max="14346" width="0" style="1" hidden="1" customWidth="1"/>
    <col min="14347" max="14347" width="10.5703125" style="1" customWidth="1"/>
    <col min="14348" max="14349" width="11.140625" style="1" customWidth="1"/>
    <col min="14350" max="14351" width="0" style="1" hidden="1" customWidth="1"/>
    <col min="14352" max="14352" width="11.140625" style="1" customWidth="1"/>
    <col min="14353" max="14353" width="10.28515625" style="1" customWidth="1"/>
    <col min="14354" max="14354" width="9.85546875" style="1" bestFit="1" customWidth="1"/>
    <col min="14355" max="14356" width="0" style="1" hidden="1" customWidth="1"/>
    <col min="14357" max="14357" width="10.5703125" style="1" customWidth="1"/>
    <col min="14358" max="14592" width="9.140625" style="1"/>
    <col min="14593" max="14593" width="13.140625" style="1" customWidth="1"/>
    <col min="14594" max="14595" width="11.28515625" style="1" customWidth="1"/>
    <col min="14596" max="14597" width="0" style="1" hidden="1" customWidth="1"/>
    <col min="14598" max="14598" width="11.28515625" style="1" customWidth="1"/>
    <col min="14599" max="14600" width="10.5703125" style="1" customWidth="1"/>
    <col min="14601" max="14602" width="0" style="1" hidden="1" customWidth="1"/>
    <col min="14603" max="14603" width="10.5703125" style="1" customWidth="1"/>
    <col min="14604" max="14605" width="11.140625" style="1" customWidth="1"/>
    <col min="14606" max="14607" width="0" style="1" hidden="1" customWidth="1"/>
    <col min="14608" max="14608" width="11.140625" style="1" customWidth="1"/>
    <col min="14609" max="14609" width="10.28515625" style="1" customWidth="1"/>
    <col min="14610" max="14610" width="9.85546875" style="1" bestFit="1" customWidth="1"/>
    <col min="14611" max="14612" width="0" style="1" hidden="1" customWidth="1"/>
    <col min="14613" max="14613" width="10.5703125" style="1" customWidth="1"/>
    <col min="14614" max="14848" width="9.140625" style="1"/>
    <col min="14849" max="14849" width="13.140625" style="1" customWidth="1"/>
    <col min="14850" max="14851" width="11.28515625" style="1" customWidth="1"/>
    <col min="14852" max="14853" width="0" style="1" hidden="1" customWidth="1"/>
    <col min="14854" max="14854" width="11.28515625" style="1" customWidth="1"/>
    <col min="14855" max="14856" width="10.5703125" style="1" customWidth="1"/>
    <col min="14857" max="14858" width="0" style="1" hidden="1" customWidth="1"/>
    <col min="14859" max="14859" width="10.5703125" style="1" customWidth="1"/>
    <col min="14860" max="14861" width="11.140625" style="1" customWidth="1"/>
    <col min="14862" max="14863" width="0" style="1" hidden="1" customWidth="1"/>
    <col min="14864" max="14864" width="11.140625" style="1" customWidth="1"/>
    <col min="14865" max="14865" width="10.28515625" style="1" customWidth="1"/>
    <col min="14866" max="14866" width="9.85546875" style="1" bestFit="1" customWidth="1"/>
    <col min="14867" max="14868" width="0" style="1" hidden="1" customWidth="1"/>
    <col min="14869" max="14869" width="10.5703125" style="1" customWidth="1"/>
    <col min="14870" max="15104" width="9.140625" style="1"/>
    <col min="15105" max="15105" width="13.140625" style="1" customWidth="1"/>
    <col min="15106" max="15107" width="11.28515625" style="1" customWidth="1"/>
    <col min="15108" max="15109" width="0" style="1" hidden="1" customWidth="1"/>
    <col min="15110" max="15110" width="11.28515625" style="1" customWidth="1"/>
    <col min="15111" max="15112" width="10.5703125" style="1" customWidth="1"/>
    <col min="15113" max="15114" width="0" style="1" hidden="1" customWidth="1"/>
    <col min="15115" max="15115" width="10.5703125" style="1" customWidth="1"/>
    <col min="15116" max="15117" width="11.140625" style="1" customWidth="1"/>
    <col min="15118" max="15119" width="0" style="1" hidden="1" customWidth="1"/>
    <col min="15120" max="15120" width="11.140625" style="1" customWidth="1"/>
    <col min="15121" max="15121" width="10.28515625" style="1" customWidth="1"/>
    <col min="15122" max="15122" width="9.85546875" style="1" bestFit="1" customWidth="1"/>
    <col min="15123" max="15124" width="0" style="1" hidden="1" customWidth="1"/>
    <col min="15125" max="15125" width="10.5703125" style="1" customWidth="1"/>
    <col min="15126" max="15360" width="9.140625" style="1"/>
    <col min="15361" max="15361" width="13.140625" style="1" customWidth="1"/>
    <col min="15362" max="15363" width="11.28515625" style="1" customWidth="1"/>
    <col min="15364" max="15365" width="0" style="1" hidden="1" customWidth="1"/>
    <col min="15366" max="15366" width="11.28515625" style="1" customWidth="1"/>
    <col min="15367" max="15368" width="10.5703125" style="1" customWidth="1"/>
    <col min="15369" max="15370" width="0" style="1" hidden="1" customWidth="1"/>
    <col min="15371" max="15371" width="10.5703125" style="1" customWidth="1"/>
    <col min="15372" max="15373" width="11.140625" style="1" customWidth="1"/>
    <col min="15374" max="15375" width="0" style="1" hidden="1" customWidth="1"/>
    <col min="15376" max="15376" width="11.140625" style="1" customWidth="1"/>
    <col min="15377" max="15377" width="10.28515625" style="1" customWidth="1"/>
    <col min="15378" max="15378" width="9.85546875" style="1" bestFit="1" customWidth="1"/>
    <col min="15379" max="15380" width="0" style="1" hidden="1" customWidth="1"/>
    <col min="15381" max="15381" width="10.5703125" style="1" customWidth="1"/>
    <col min="15382" max="15616" width="9.140625" style="1"/>
    <col min="15617" max="15617" width="13.140625" style="1" customWidth="1"/>
    <col min="15618" max="15619" width="11.28515625" style="1" customWidth="1"/>
    <col min="15620" max="15621" width="0" style="1" hidden="1" customWidth="1"/>
    <col min="15622" max="15622" width="11.28515625" style="1" customWidth="1"/>
    <col min="15623" max="15624" width="10.5703125" style="1" customWidth="1"/>
    <col min="15625" max="15626" width="0" style="1" hidden="1" customWidth="1"/>
    <col min="15627" max="15627" width="10.5703125" style="1" customWidth="1"/>
    <col min="15628" max="15629" width="11.140625" style="1" customWidth="1"/>
    <col min="15630" max="15631" width="0" style="1" hidden="1" customWidth="1"/>
    <col min="15632" max="15632" width="11.140625" style="1" customWidth="1"/>
    <col min="15633" max="15633" width="10.28515625" style="1" customWidth="1"/>
    <col min="15634" max="15634" width="9.85546875" style="1" bestFit="1" customWidth="1"/>
    <col min="15635" max="15636" width="0" style="1" hidden="1" customWidth="1"/>
    <col min="15637" max="15637" width="10.5703125" style="1" customWidth="1"/>
    <col min="15638" max="15872" width="9.140625" style="1"/>
    <col min="15873" max="15873" width="13.140625" style="1" customWidth="1"/>
    <col min="15874" max="15875" width="11.28515625" style="1" customWidth="1"/>
    <col min="15876" max="15877" width="0" style="1" hidden="1" customWidth="1"/>
    <col min="15878" max="15878" width="11.28515625" style="1" customWidth="1"/>
    <col min="15879" max="15880" width="10.5703125" style="1" customWidth="1"/>
    <col min="15881" max="15882" width="0" style="1" hidden="1" customWidth="1"/>
    <col min="15883" max="15883" width="10.5703125" style="1" customWidth="1"/>
    <col min="15884" max="15885" width="11.140625" style="1" customWidth="1"/>
    <col min="15886" max="15887" width="0" style="1" hidden="1" customWidth="1"/>
    <col min="15888" max="15888" width="11.140625" style="1" customWidth="1"/>
    <col min="15889" max="15889" width="10.28515625" style="1" customWidth="1"/>
    <col min="15890" max="15890" width="9.85546875" style="1" bestFit="1" customWidth="1"/>
    <col min="15891" max="15892" width="0" style="1" hidden="1" customWidth="1"/>
    <col min="15893" max="15893" width="10.5703125" style="1" customWidth="1"/>
    <col min="15894" max="16128" width="9.140625" style="1"/>
    <col min="16129" max="16129" width="13.140625" style="1" customWidth="1"/>
    <col min="16130" max="16131" width="11.28515625" style="1" customWidth="1"/>
    <col min="16132" max="16133" width="0" style="1" hidden="1" customWidth="1"/>
    <col min="16134" max="16134" width="11.28515625" style="1" customWidth="1"/>
    <col min="16135" max="16136" width="10.5703125" style="1" customWidth="1"/>
    <col min="16137" max="16138" width="0" style="1" hidden="1" customWidth="1"/>
    <col min="16139" max="16139" width="10.5703125" style="1" customWidth="1"/>
    <col min="16140" max="16141" width="11.140625" style="1" customWidth="1"/>
    <col min="16142" max="16143" width="0" style="1" hidden="1" customWidth="1"/>
    <col min="16144" max="16144" width="11.140625" style="1" customWidth="1"/>
    <col min="16145" max="16145" width="10.28515625" style="1" customWidth="1"/>
    <col min="16146" max="16146" width="9.85546875" style="1" bestFit="1" customWidth="1"/>
    <col min="16147" max="16148" width="0" style="1" hidden="1" customWidth="1"/>
    <col min="16149" max="16149" width="10.5703125" style="1" customWidth="1"/>
    <col min="16150" max="16384" width="9.140625" style="1"/>
  </cols>
  <sheetData>
    <row r="1" spans="1:21" ht="21.95" customHeight="1">
      <c r="A1" s="59" t="s">
        <v>628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1.9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22.5" customHeight="1">
      <c r="A3" s="61" t="s">
        <v>1</v>
      </c>
      <c r="B3" s="64" t="s">
        <v>2</v>
      </c>
      <c r="C3" s="65"/>
      <c r="D3" s="65"/>
      <c r="E3" s="65"/>
      <c r="F3" s="66"/>
      <c r="G3" s="64" t="s">
        <v>3</v>
      </c>
      <c r="H3" s="65"/>
      <c r="I3" s="65"/>
      <c r="J3" s="65"/>
      <c r="K3" s="66"/>
      <c r="L3" s="64" t="s">
        <v>4</v>
      </c>
      <c r="M3" s="65"/>
      <c r="N3" s="65"/>
      <c r="O3" s="65"/>
      <c r="P3" s="66"/>
      <c r="Q3" s="64" t="s">
        <v>5</v>
      </c>
      <c r="R3" s="65"/>
      <c r="S3" s="65"/>
      <c r="T3" s="65"/>
      <c r="U3" s="66"/>
    </row>
    <row r="4" spans="1:21" ht="22.5" customHeight="1">
      <c r="A4" s="62"/>
      <c r="B4" s="2" t="s">
        <v>6</v>
      </c>
      <c r="C4" s="3" t="s">
        <v>7</v>
      </c>
      <c r="D4" s="4" t="s">
        <v>8</v>
      </c>
      <c r="E4" s="4" t="s">
        <v>8</v>
      </c>
      <c r="F4" s="4" t="s">
        <v>8</v>
      </c>
      <c r="G4" s="5" t="s">
        <v>6</v>
      </c>
      <c r="H4" s="3" t="s">
        <v>7</v>
      </c>
      <c r="I4" s="4" t="s">
        <v>8</v>
      </c>
      <c r="J4" s="4" t="s">
        <v>8</v>
      </c>
      <c r="K4" s="4" t="s">
        <v>8</v>
      </c>
      <c r="L4" s="5" t="s">
        <v>6</v>
      </c>
      <c r="M4" s="3" t="s">
        <v>7</v>
      </c>
      <c r="N4" s="4" t="s">
        <v>8</v>
      </c>
      <c r="O4" s="4" t="s">
        <v>8</v>
      </c>
      <c r="P4" s="4" t="s">
        <v>8</v>
      </c>
      <c r="Q4" s="5" t="s">
        <v>6</v>
      </c>
      <c r="R4" s="3" t="s">
        <v>7</v>
      </c>
      <c r="S4" s="4" t="s">
        <v>8</v>
      </c>
      <c r="T4" s="4" t="s">
        <v>8</v>
      </c>
      <c r="U4" s="4" t="s">
        <v>8</v>
      </c>
    </row>
    <row r="5" spans="1:21" ht="22.5" customHeight="1">
      <c r="A5" s="63"/>
      <c r="B5" s="6" t="s">
        <v>9</v>
      </c>
      <c r="C5" s="7" t="s">
        <v>10</v>
      </c>
      <c r="D5" s="8" t="s">
        <v>11</v>
      </c>
      <c r="E5" s="8" t="s">
        <v>12</v>
      </c>
      <c r="F5" s="8" t="s">
        <v>13</v>
      </c>
      <c r="G5" s="9" t="s">
        <v>9</v>
      </c>
      <c r="H5" s="7" t="s">
        <v>10</v>
      </c>
      <c r="I5" s="8" t="s">
        <v>11</v>
      </c>
      <c r="J5" s="8" t="s">
        <v>12</v>
      </c>
      <c r="K5" s="8" t="s">
        <v>13</v>
      </c>
      <c r="L5" s="9" t="s">
        <v>9</v>
      </c>
      <c r="M5" s="7" t="s">
        <v>10</v>
      </c>
      <c r="N5" s="8" t="s">
        <v>11</v>
      </c>
      <c r="O5" s="8" t="s">
        <v>12</v>
      </c>
      <c r="P5" s="8" t="s">
        <v>13</v>
      </c>
      <c r="Q5" s="9" t="s">
        <v>9</v>
      </c>
      <c r="R5" s="7" t="s">
        <v>10</v>
      </c>
      <c r="S5" s="8" t="s">
        <v>11</v>
      </c>
      <c r="T5" s="8" t="s">
        <v>12</v>
      </c>
      <c r="U5" s="8" t="s">
        <v>13</v>
      </c>
    </row>
    <row r="6" spans="1:21" s="16" customFormat="1" ht="20.100000000000001" customHeight="1">
      <c r="A6" s="10" t="s">
        <v>14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v>58</v>
      </c>
      <c r="M6" s="14">
        <v>2166.2168609999999</v>
      </c>
      <c r="N6" s="13">
        <v>959</v>
      </c>
      <c r="O6" s="13">
        <v>1041</v>
      </c>
      <c r="P6" s="13">
        <v>2000</v>
      </c>
      <c r="Q6" s="15">
        <f t="shared" ref="Q6:U22" si="0">SUM(B6+G6+L6)</f>
        <v>58</v>
      </c>
      <c r="R6" s="15">
        <f t="shared" si="0"/>
        <v>2166.2168609999999</v>
      </c>
      <c r="S6" s="15">
        <f t="shared" si="0"/>
        <v>959</v>
      </c>
      <c r="T6" s="15">
        <f t="shared" si="0"/>
        <v>1041</v>
      </c>
      <c r="U6" s="15">
        <f t="shared" si="0"/>
        <v>2000</v>
      </c>
    </row>
    <row r="7" spans="1:21" s="16" customFormat="1" ht="20.100000000000001" customHeight="1">
      <c r="A7" s="17" t="s">
        <v>15</v>
      </c>
      <c r="B7" s="18">
        <v>1</v>
      </c>
      <c r="C7" s="19">
        <v>0</v>
      </c>
      <c r="D7" s="18">
        <v>50</v>
      </c>
      <c r="E7" s="18">
        <v>0</v>
      </c>
      <c r="F7" s="18">
        <v>50</v>
      </c>
      <c r="G7" s="20">
        <v>12</v>
      </c>
      <c r="H7" s="21">
        <v>263.882139</v>
      </c>
      <c r="I7" s="20">
        <v>176</v>
      </c>
      <c r="J7" s="20">
        <v>172</v>
      </c>
      <c r="K7" s="20">
        <v>348</v>
      </c>
      <c r="L7" s="22">
        <v>1004</v>
      </c>
      <c r="M7" s="23">
        <v>40999.973692</v>
      </c>
      <c r="N7" s="22">
        <v>9731</v>
      </c>
      <c r="O7" s="22">
        <v>5054</v>
      </c>
      <c r="P7" s="22">
        <v>14785</v>
      </c>
      <c r="Q7" s="24">
        <f t="shared" si="0"/>
        <v>1017</v>
      </c>
      <c r="R7" s="24">
        <f t="shared" si="0"/>
        <v>41263.855831000001</v>
      </c>
      <c r="S7" s="24">
        <f t="shared" si="0"/>
        <v>9957</v>
      </c>
      <c r="T7" s="24">
        <f t="shared" si="0"/>
        <v>5226</v>
      </c>
      <c r="U7" s="24">
        <f t="shared" si="0"/>
        <v>15183</v>
      </c>
    </row>
    <row r="8" spans="1:21" s="16" customFormat="1" ht="20.100000000000001" customHeight="1">
      <c r="A8" s="17" t="s">
        <v>16</v>
      </c>
      <c r="B8" s="18">
        <v>1</v>
      </c>
      <c r="C8" s="25">
        <v>100</v>
      </c>
      <c r="D8" s="18">
        <v>50</v>
      </c>
      <c r="E8" s="18">
        <v>10</v>
      </c>
      <c r="F8" s="18">
        <v>60</v>
      </c>
      <c r="G8" s="20">
        <v>5</v>
      </c>
      <c r="H8" s="21">
        <v>60.734220000000001</v>
      </c>
      <c r="I8" s="20">
        <v>335</v>
      </c>
      <c r="J8" s="20">
        <v>160</v>
      </c>
      <c r="K8" s="20">
        <v>495</v>
      </c>
      <c r="L8" s="22">
        <v>160</v>
      </c>
      <c r="M8" s="23">
        <v>1584.2891059999999</v>
      </c>
      <c r="N8" s="22">
        <v>1141</v>
      </c>
      <c r="O8" s="22">
        <v>718</v>
      </c>
      <c r="P8" s="22">
        <v>1859</v>
      </c>
      <c r="Q8" s="24">
        <f t="shared" si="0"/>
        <v>166</v>
      </c>
      <c r="R8" s="24">
        <f t="shared" si="0"/>
        <v>1745.023326</v>
      </c>
      <c r="S8" s="24">
        <f t="shared" si="0"/>
        <v>1526</v>
      </c>
      <c r="T8" s="24">
        <f t="shared" si="0"/>
        <v>888</v>
      </c>
      <c r="U8" s="24">
        <f t="shared" si="0"/>
        <v>2414</v>
      </c>
    </row>
    <row r="9" spans="1:21" s="16" customFormat="1" ht="20.100000000000001" customHeight="1">
      <c r="A9" s="17" t="s">
        <v>17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0">
        <v>1</v>
      </c>
      <c r="H9" s="21">
        <v>3.23</v>
      </c>
      <c r="I9" s="20">
        <v>50</v>
      </c>
      <c r="J9" s="20">
        <v>72</v>
      </c>
      <c r="K9" s="20">
        <v>122</v>
      </c>
      <c r="L9" s="22">
        <v>3</v>
      </c>
      <c r="M9" s="23">
        <v>107.8</v>
      </c>
      <c r="N9" s="22">
        <v>101</v>
      </c>
      <c r="O9" s="22">
        <v>653</v>
      </c>
      <c r="P9" s="22">
        <v>754</v>
      </c>
      <c r="Q9" s="24">
        <f t="shared" si="0"/>
        <v>4</v>
      </c>
      <c r="R9" s="24">
        <f t="shared" si="0"/>
        <v>111.03</v>
      </c>
      <c r="S9" s="24">
        <f t="shared" si="0"/>
        <v>151</v>
      </c>
      <c r="T9" s="24">
        <f t="shared" si="0"/>
        <v>725</v>
      </c>
      <c r="U9" s="24">
        <f t="shared" si="0"/>
        <v>876</v>
      </c>
    </row>
    <row r="10" spans="1:21" s="16" customFormat="1" ht="20.100000000000001" customHeight="1">
      <c r="A10" s="17" t="s">
        <v>18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2">
        <v>13</v>
      </c>
      <c r="M10" s="23">
        <v>181.84800000000001</v>
      </c>
      <c r="N10" s="22">
        <v>291</v>
      </c>
      <c r="O10" s="22">
        <v>487</v>
      </c>
      <c r="P10" s="22">
        <v>778</v>
      </c>
      <c r="Q10" s="24">
        <f t="shared" si="0"/>
        <v>13</v>
      </c>
      <c r="R10" s="24">
        <f t="shared" si="0"/>
        <v>181.84800000000001</v>
      </c>
      <c r="S10" s="24">
        <f t="shared" si="0"/>
        <v>291</v>
      </c>
      <c r="T10" s="24">
        <f t="shared" si="0"/>
        <v>487</v>
      </c>
      <c r="U10" s="24">
        <f t="shared" si="0"/>
        <v>778</v>
      </c>
    </row>
    <row r="11" spans="1:21" s="16" customFormat="1" ht="20.100000000000001" customHeight="1">
      <c r="A11" s="17" t="s">
        <v>19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2">
        <v>407</v>
      </c>
      <c r="M11" s="23">
        <v>28513.65813</v>
      </c>
      <c r="N11" s="22">
        <v>3152</v>
      </c>
      <c r="O11" s="22">
        <v>989</v>
      </c>
      <c r="P11" s="22">
        <v>4141</v>
      </c>
      <c r="Q11" s="24">
        <f t="shared" si="0"/>
        <v>407</v>
      </c>
      <c r="R11" s="24">
        <f t="shared" si="0"/>
        <v>28513.65813</v>
      </c>
      <c r="S11" s="24">
        <f t="shared" si="0"/>
        <v>3152</v>
      </c>
      <c r="T11" s="24">
        <f t="shared" si="0"/>
        <v>989</v>
      </c>
      <c r="U11" s="24">
        <f t="shared" si="0"/>
        <v>4141</v>
      </c>
    </row>
    <row r="12" spans="1:21" s="16" customFormat="1" ht="20.100000000000001" customHeight="1">
      <c r="A12" s="17" t="s">
        <v>20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2">
        <v>51</v>
      </c>
      <c r="M12" s="23">
        <v>1368.428124</v>
      </c>
      <c r="N12" s="22">
        <v>743</v>
      </c>
      <c r="O12" s="22">
        <v>208</v>
      </c>
      <c r="P12" s="22">
        <v>951</v>
      </c>
      <c r="Q12" s="24">
        <f t="shared" si="0"/>
        <v>51</v>
      </c>
      <c r="R12" s="24">
        <f t="shared" si="0"/>
        <v>1368.428124</v>
      </c>
      <c r="S12" s="24">
        <f t="shared" si="0"/>
        <v>743</v>
      </c>
      <c r="T12" s="24">
        <f t="shared" si="0"/>
        <v>208</v>
      </c>
      <c r="U12" s="24">
        <f t="shared" si="0"/>
        <v>951</v>
      </c>
    </row>
    <row r="13" spans="1:21" s="16" customFormat="1" ht="20.100000000000001" customHeight="1">
      <c r="A13" s="17" t="s">
        <v>21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2">
        <v>43</v>
      </c>
      <c r="M13" s="23">
        <v>373.71355</v>
      </c>
      <c r="N13" s="22">
        <v>449</v>
      </c>
      <c r="O13" s="22">
        <v>165</v>
      </c>
      <c r="P13" s="22">
        <v>614</v>
      </c>
      <c r="Q13" s="24">
        <f t="shared" si="0"/>
        <v>43</v>
      </c>
      <c r="R13" s="24">
        <f t="shared" si="0"/>
        <v>373.71355</v>
      </c>
      <c r="S13" s="24">
        <f t="shared" si="0"/>
        <v>449</v>
      </c>
      <c r="T13" s="24">
        <f t="shared" si="0"/>
        <v>165</v>
      </c>
      <c r="U13" s="24">
        <f t="shared" si="0"/>
        <v>614</v>
      </c>
    </row>
    <row r="14" spans="1:21" s="16" customFormat="1" ht="20.100000000000001" customHeight="1">
      <c r="A14" s="17" t="s">
        <v>22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0">
        <v>1</v>
      </c>
      <c r="H14" s="21">
        <v>35</v>
      </c>
      <c r="I14" s="20">
        <v>3</v>
      </c>
      <c r="J14" s="20">
        <v>7</v>
      </c>
      <c r="K14" s="20">
        <v>10</v>
      </c>
      <c r="L14" s="22">
        <v>27</v>
      </c>
      <c r="M14" s="23">
        <v>2869.6703229999998</v>
      </c>
      <c r="N14" s="22">
        <v>455</v>
      </c>
      <c r="O14" s="22">
        <v>605</v>
      </c>
      <c r="P14" s="22">
        <v>1060</v>
      </c>
      <c r="Q14" s="24">
        <f t="shared" si="0"/>
        <v>28</v>
      </c>
      <c r="R14" s="24">
        <f t="shared" si="0"/>
        <v>2904.6703229999998</v>
      </c>
      <c r="S14" s="24">
        <f t="shared" si="0"/>
        <v>458</v>
      </c>
      <c r="T14" s="24">
        <f t="shared" si="0"/>
        <v>612</v>
      </c>
      <c r="U14" s="24">
        <f t="shared" si="0"/>
        <v>1070</v>
      </c>
    </row>
    <row r="15" spans="1:21" s="16" customFormat="1" ht="20.100000000000001" customHeight="1">
      <c r="A15" s="17" t="s">
        <v>23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0">
        <v>4</v>
      </c>
      <c r="H15" s="21">
        <v>1289.0509999999999</v>
      </c>
      <c r="I15" s="20">
        <v>67</v>
      </c>
      <c r="J15" s="20">
        <v>91</v>
      </c>
      <c r="K15" s="20">
        <v>158</v>
      </c>
      <c r="L15" s="22">
        <v>173</v>
      </c>
      <c r="M15" s="23">
        <v>7328.2110759999996</v>
      </c>
      <c r="N15" s="22">
        <v>2479</v>
      </c>
      <c r="O15" s="22">
        <v>3000</v>
      </c>
      <c r="P15" s="22">
        <v>5479</v>
      </c>
      <c r="Q15" s="24">
        <f t="shared" si="0"/>
        <v>177</v>
      </c>
      <c r="R15" s="24">
        <f t="shared" si="0"/>
        <v>8617.2620759999991</v>
      </c>
      <c r="S15" s="24">
        <f t="shared" si="0"/>
        <v>2546</v>
      </c>
      <c r="T15" s="24">
        <f t="shared" si="0"/>
        <v>3091</v>
      </c>
      <c r="U15" s="24">
        <f t="shared" si="0"/>
        <v>5637</v>
      </c>
    </row>
    <row r="16" spans="1:21" s="16" customFormat="1" ht="20.100000000000001" customHeight="1">
      <c r="A16" s="17" t="s">
        <v>24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2">
        <v>4</v>
      </c>
      <c r="M16" s="23">
        <v>587.95424600000001</v>
      </c>
      <c r="N16" s="22">
        <v>35</v>
      </c>
      <c r="O16" s="22">
        <v>9</v>
      </c>
      <c r="P16" s="22">
        <v>44</v>
      </c>
      <c r="Q16" s="24">
        <f t="shared" si="0"/>
        <v>4</v>
      </c>
      <c r="R16" s="24">
        <f t="shared" si="0"/>
        <v>587.95424600000001</v>
      </c>
      <c r="S16" s="24">
        <f t="shared" si="0"/>
        <v>35</v>
      </c>
      <c r="T16" s="24">
        <f t="shared" si="0"/>
        <v>9</v>
      </c>
      <c r="U16" s="24">
        <f t="shared" si="0"/>
        <v>44</v>
      </c>
    </row>
    <row r="17" spans="1:21" s="16" customFormat="1" ht="20.100000000000001" customHeight="1">
      <c r="A17" s="17" t="s">
        <v>25</v>
      </c>
      <c r="B17" s="18">
        <v>31</v>
      </c>
      <c r="C17" s="25">
        <v>4309.4070620000002</v>
      </c>
      <c r="D17" s="18">
        <v>619</v>
      </c>
      <c r="E17" s="18">
        <v>561</v>
      </c>
      <c r="F17" s="18">
        <v>1180</v>
      </c>
      <c r="G17" s="20">
        <v>1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4">
        <f t="shared" si="0"/>
        <v>32</v>
      </c>
      <c r="R17" s="24">
        <f t="shared" si="0"/>
        <v>4309.4070620000002</v>
      </c>
      <c r="S17" s="24">
        <f t="shared" si="0"/>
        <v>619</v>
      </c>
      <c r="T17" s="24">
        <f t="shared" si="0"/>
        <v>561</v>
      </c>
      <c r="U17" s="24">
        <f t="shared" si="0"/>
        <v>1180</v>
      </c>
    </row>
    <row r="18" spans="1:21" s="16" customFormat="1" ht="20.100000000000001" customHeight="1">
      <c r="A18" s="17" t="s">
        <v>26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2">
        <v>416</v>
      </c>
      <c r="M18" s="23">
        <v>16191.62759</v>
      </c>
      <c r="N18" s="22">
        <v>8831</v>
      </c>
      <c r="O18" s="22">
        <v>1188</v>
      </c>
      <c r="P18" s="22">
        <v>10019</v>
      </c>
      <c r="Q18" s="24">
        <f t="shared" si="0"/>
        <v>416</v>
      </c>
      <c r="R18" s="24">
        <f t="shared" si="0"/>
        <v>16191.62759</v>
      </c>
      <c r="S18" s="24">
        <f t="shared" si="0"/>
        <v>8831</v>
      </c>
      <c r="T18" s="24">
        <f t="shared" si="0"/>
        <v>1188</v>
      </c>
      <c r="U18" s="24">
        <f t="shared" si="0"/>
        <v>10019</v>
      </c>
    </row>
    <row r="19" spans="1:21" s="16" customFormat="1" ht="20.100000000000001" customHeight="1">
      <c r="A19" s="17" t="s">
        <v>27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0">
        <v>49</v>
      </c>
      <c r="H19" s="21">
        <v>231.545388</v>
      </c>
      <c r="I19" s="20">
        <v>216</v>
      </c>
      <c r="J19" s="20">
        <v>21</v>
      </c>
      <c r="K19" s="20">
        <v>237</v>
      </c>
      <c r="L19" s="22">
        <v>3210</v>
      </c>
      <c r="M19" s="23">
        <v>35877.909370000001</v>
      </c>
      <c r="N19" s="22">
        <v>12393</v>
      </c>
      <c r="O19" s="22">
        <v>606</v>
      </c>
      <c r="P19" s="22">
        <v>12999</v>
      </c>
      <c r="Q19" s="24">
        <f t="shared" si="0"/>
        <v>3259</v>
      </c>
      <c r="R19" s="24">
        <f t="shared" si="0"/>
        <v>36109.454758</v>
      </c>
      <c r="S19" s="24">
        <f t="shared" si="0"/>
        <v>12609</v>
      </c>
      <c r="T19" s="24">
        <f t="shared" si="0"/>
        <v>627</v>
      </c>
      <c r="U19" s="24">
        <f t="shared" si="0"/>
        <v>13236</v>
      </c>
    </row>
    <row r="20" spans="1:21" s="16" customFormat="1" ht="20.100000000000001" customHeight="1">
      <c r="A20" s="17" t="s">
        <v>28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0">
        <v>2</v>
      </c>
      <c r="H20" s="21">
        <v>3.4</v>
      </c>
      <c r="I20" s="20">
        <v>9</v>
      </c>
      <c r="J20" s="20">
        <v>0</v>
      </c>
      <c r="K20" s="20">
        <v>9</v>
      </c>
      <c r="L20" s="22">
        <v>235</v>
      </c>
      <c r="M20" s="23">
        <v>1412.2622349999999</v>
      </c>
      <c r="N20" s="22">
        <v>1259</v>
      </c>
      <c r="O20" s="22">
        <v>135</v>
      </c>
      <c r="P20" s="22">
        <v>1394</v>
      </c>
      <c r="Q20" s="24">
        <f t="shared" si="0"/>
        <v>237</v>
      </c>
      <c r="R20" s="24">
        <f t="shared" si="0"/>
        <v>1415.662235</v>
      </c>
      <c r="S20" s="24">
        <f t="shared" si="0"/>
        <v>1268</v>
      </c>
      <c r="T20" s="24">
        <f t="shared" si="0"/>
        <v>135</v>
      </c>
      <c r="U20" s="24">
        <f t="shared" si="0"/>
        <v>1403</v>
      </c>
    </row>
    <row r="21" spans="1:21" s="16" customFormat="1" ht="20.100000000000001" customHeight="1">
      <c r="A21" s="17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2">
        <v>1204</v>
      </c>
      <c r="M21" s="23">
        <v>9665.1342600000007</v>
      </c>
      <c r="N21" s="22">
        <v>6131</v>
      </c>
      <c r="O21" s="22">
        <v>337</v>
      </c>
      <c r="P21" s="22">
        <v>6468</v>
      </c>
      <c r="Q21" s="24">
        <f t="shared" si="0"/>
        <v>1204</v>
      </c>
      <c r="R21" s="24">
        <f t="shared" si="0"/>
        <v>9665.1342600000007</v>
      </c>
      <c r="S21" s="24">
        <f t="shared" si="0"/>
        <v>6131</v>
      </c>
      <c r="T21" s="24">
        <f t="shared" si="0"/>
        <v>337</v>
      </c>
      <c r="U21" s="24">
        <f t="shared" si="0"/>
        <v>6468</v>
      </c>
    </row>
    <row r="22" spans="1:21" s="16" customFormat="1" ht="20.100000000000001" customHeight="1">
      <c r="A22" s="17" t="s">
        <v>30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0">
        <v>13</v>
      </c>
      <c r="H22" s="21">
        <v>27.698</v>
      </c>
      <c r="I22" s="20">
        <v>75</v>
      </c>
      <c r="J22" s="20">
        <v>0</v>
      </c>
      <c r="K22" s="20">
        <v>75</v>
      </c>
      <c r="L22" s="22">
        <v>1</v>
      </c>
      <c r="M22" s="23">
        <v>3.2</v>
      </c>
      <c r="N22" s="22">
        <v>9</v>
      </c>
      <c r="O22" s="22">
        <v>2</v>
      </c>
      <c r="P22" s="22">
        <v>11</v>
      </c>
      <c r="Q22" s="24">
        <f t="shared" si="0"/>
        <v>14</v>
      </c>
      <c r="R22" s="24">
        <f>SUM(C22+H22+M22)</f>
        <v>30.898</v>
      </c>
      <c r="S22" s="24">
        <f>SUM(D22+I22+N22)</f>
        <v>84</v>
      </c>
      <c r="T22" s="24">
        <f>SUM(E22+J22+O22)</f>
        <v>2</v>
      </c>
      <c r="U22" s="24">
        <f>SUM(F22+K22+P22)</f>
        <v>86</v>
      </c>
    </row>
    <row r="23" spans="1:21" s="16" customFormat="1" ht="20.100000000000001" customHeight="1">
      <c r="A23" s="17" t="s">
        <v>31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2">
        <v>274</v>
      </c>
      <c r="M23" s="23">
        <v>28614.836557999999</v>
      </c>
      <c r="N23" s="22">
        <v>31293</v>
      </c>
      <c r="O23" s="22">
        <v>39057</v>
      </c>
      <c r="P23" s="22">
        <v>70350</v>
      </c>
      <c r="Q23" s="24">
        <f t="shared" ref="Q23:U73" si="1">SUM(B23+G23+L23)</f>
        <v>274</v>
      </c>
      <c r="R23" s="24">
        <f t="shared" si="1"/>
        <v>28614.836557999999</v>
      </c>
      <c r="S23" s="24">
        <f t="shared" si="1"/>
        <v>31293</v>
      </c>
      <c r="T23" s="24">
        <f t="shared" si="1"/>
        <v>39057</v>
      </c>
      <c r="U23" s="24">
        <f t="shared" si="1"/>
        <v>70350</v>
      </c>
    </row>
    <row r="24" spans="1:21" s="16" customFormat="1" ht="20.100000000000001" customHeight="1">
      <c r="A24" s="17" t="s">
        <v>32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0">
        <v>1</v>
      </c>
      <c r="H24" s="21">
        <v>30.598500000000001</v>
      </c>
      <c r="I24" s="20">
        <v>13</v>
      </c>
      <c r="J24" s="20">
        <v>4</v>
      </c>
      <c r="K24" s="20">
        <v>17</v>
      </c>
      <c r="L24" s="22">
        <v>65</v>
      </c>
      <c r="M24" s="23">
        <v>8157.8323339999997</v>
      </c>
      <c r="N24" s="22">
        <v>4459</v>
      </c>
      <c r="O24" s="22">
        <v>5988</v>
      </c>
      <c r="P24" s="22">
        <v>10447</v>
      </c>
      <c r="Q24" s="24">
        <f t="shared" si="1"/>
        <v>66</v>
      </c>
      <c r="R24" s="24">
        <f t="shared" si="1"/>
        <v>8188.4308339999998</v>
      </c>
      <c r="S24" s="24">
        <f t="shared" si="1"/>
        <v>4472</v>
      </c>
      <c r="T24" s="24">
        <f t="shared" si="1"/>
        <v>5992</v>
      </c>
      <c r="U24" s="24">
        <f t="shared" si="1"/>
        <v>10464</v>
      </c>
    </row>
    <row r="25" spans="1:21" s="16" customFormat="1" ht="20.100000000000001" customHeight="1">
      <c r="A25" s="30" t="s">
        <v>33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0">
        <v>13</v>
      </c>
      <c r="H25" s="21">
        <v>249.32</v>
      </c>
      <c r="I25" s="20">
        <v>109</v>
      </c>
      <c r="J25" s="20">
        <v>132</v>
      </c>
      <c r="K25" s="20">
        <v>241</v>
      </c>
      <c r="L25" s="22">
        <v>372</v>
      </c>
      <c r="M25" s="23">
        <v>75859.435941000003</v>
      </c>
      <c r="N25" s="22">
        <v>18823</v>
      </c>
      <c r="O25" s="22">
        <v>22906</v>
      </c>
      <c r="P25" s="22">
        <v>41729</v>
      </c>
      <c r="Q25" s="24">
        <f t="shared" si="1"/>
        <v>385</v>
      </c>
      <c r="R25" s="24">
        <f t="shared" si="1"/>
        <v>76108.75594100001</v>
      </c>
      <c r="S25" s="24">
        <f t="shared" si="1"/>
        <v>18932</v>
      </c>
      <c r="T25" s="24">
        <f t="shared" si="1"/>
        <v>23038</v>
      </c>
      <c r="U25" s="24">
        <f t="shared" si="1"/>
        <v>41970</v>
      </c>
    </row>
    <row r="26" spans="1:21" s="16" customFormat="1" ht="20.100000000000001" customHeight="1">
      <c r="A26" s="31" t="s">
        <v>34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2">
        <v>3</v>
      </c>
      <c r="M26" s="23">
        <v>6</v>
      </c>
      <c r="N26" s="22">
        <v>9</v>
      </c>
      <c r="O26" s="22">
        <v>2</v>
      </c>
      <c r="P26" s="22">
        <v>11</v>
      </c>
      <c r="Q26" s="24">
        <f t="shared" si="1"/>
        <v>3</v>
      </c>
      <c r="R26" s="24">
        <f t="shared" si="1"/>
        <v>6</v>
      </c>
      <c r="S26" s="24">
        <f t="shared" si="1"/>
        <v>9</v>
      </c>
      <c r="T26" s="24">
        <f t="shared" si="1"/>
        <v>2</v>
      </c>
      <c r="U26" s="24">
        <f t="shared" si="1"/>
        <v>11</v>
      </c>
    </row>
    <row r="27" spans="1:21" s="16" customFormat="1" ht="20.100000000000001" customHeight="1">
      <c r="A27" s="17" t="s">
        <v>35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0">
        <v>3</v>
      </c>
      <c r="H27" s="21">
        <v>45</v>
      </c>
      <c r="I27" s="20">
        <v>13</v>
      </c>
      <c r="J27" s="20">
        <v>7</v>
      </c>
      <c r="K27" s="20">
        <v>20</v>
      </c>
      <c r="L27" s="22">
        <v>22</v>
      </c>
      <c r="M27" s="23">
        <v>3817.2863550000002</v>
      </c>
      <c r="N27" s="22">
        <v>1481</v>
      </c>
      <c r="O27" s="22">
        <v>1954</v>
      </c>
      <c r="P27" s="22">
        <v>3435</v>
      </c>
      <c r="Q27" s="24">
        <f t="shared" si="1"/>
        <v>25</v>
      </c>
      <c r="R27" s="24">
        <f t="shared" si="1"/>
        <v>3862.2863550000002</v>
      </c>
      <c r="S27" s="24">
        <f t="shared" si="1"/>
        <v>1494</v>
      </c>
      <c r="T27" s="24">
        <f t="shared" si="1"/>
        <v>1961</v>
      </c>
      <c r="U27" s="24">
        <f t="shared" si="1"/>
        <v>3455</v>
      </c>
    </row>
    <row r="28" spans="1:21" s="16" customFormat="1" ht="20.100000000000001" customHeight="1">
      <c r="A28" s="17" t="s">
        <v>36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0">
        <v>1</v>
      </c>
      <c r="H28" s="21">
        <v>9.5</v>
      </c>
      <c r="I28" s="20">
        <v>2</v>
      </c>
      <c r="J28" s="20">
        <v>46</v>
      </c>
      <c r="K28" s="20">
        <v>48</v>
      </c>
      <c r="L28" s="22">
        <v>49</v>
      </c>
      <c r="M28" s="23">
        <v>3447.0913700000001</v>
      </c>
      <c r="N28" s="22">
        <v>2250</v>
      </c>
      <c r="O28" s="22">
        <v>3410</v>
      </c>
      <c r="P28" s="22">
        <v>5660</v>
      </c>
      <c r="Q28" s="24">
        <f t="shared" si="1"/>
        <v>50</v>
      </c>
      <c r="R28" s="24">
        <f t="shared" si="1"/>
        <v>3456.5913700000001</v>
      </c>
      <c r="S28" s="24">
        <f t="shared" si="1"/>
        <v>2252</v>
      </c>
      <c r="T28" s="24">
        <f t="shared" si="1"/>
        <v>3456</v>
      </c>
      <c r="U28" s="24">
        <f t="shared" si="1"/>
        <v>5708</v>
      </c>
    </row>
    <row r="29" spans="1:21" s="16" customFormat="1" ht="20.100000000000001" customHeight="1">
      <c r="A29" s="17" t="s">
        <v>37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2">
        <v>18</v>
      </c>
      <c r="M29" s="23">
        <v>59948.787436999999</v>
      </c>
      <c r="N29" s="22">
        <v>596</v>
      </c>
      <c r="O29" s="22">
        <v>582</v>
      </c>
      <c r="P29" s="22">
        <v>1178</v>
      </c>
      <c r="Q29" s="24">
        <f t="shared" si="1"/>
        <v>18</v>
      </c>
      <c r="R29" s="24">
        <f t="shared" si="1"/>
        <v>59948.787436999999</v>
      </c>
      <c r="S29" s="24">
        <f t="shared" si="1"/>
        <v>596</v>
      </c>
      <c r="T29" s="24">
        <f t="shared" si="1"/>
        <v>582</v>
      </c>
      <c r="U29" s="24">
        <f t="shared" si="1"/>
        <v>1178</v>
      </c>
    </row>
    <row r="30" spans="1:21" s="16" customFormat="1" ht="20.100000000000001" customHeight="1">
      <c r="A30" s="17" t="s">
        <v>38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0">
        <v>1</v>
      </c>
      <c r="H30" s="21">
        <v>7.5</v>
      </c>
      <c r="I30" s="20">
        <v>5</v>
      </c>
      <c r="J30" s="20">
        <v>5</v>
      </c>
      <c r="K30" s="20">
        <v>10</v>
      </c>
      <c r="L30" s="22">
        <v>148</v>
      </c>
      <c r="M30" s="23">
        <v>13408.006422</v>
      </c>
      <c r="N30" s="22">
        <v>3545</v>
      </c>
      <c r="O30" s="22">
        <v>2522</v>
      </c>
      <c r="P30" s="22">
        <v>6067</v>
      </c>
      <c r="Q30" s="24">
        <f t="shared" si="1"/>
        <v>149</v>
      </c>
      <c r="R30" s="24">
        <f t="shared" si="1"/>
        <v>13415.506422</v>
      </c>
      <c r="S30" s="24">
        <f t="shared" si="1"/>
        <v>3550</v>
      </c>
      <c r="T30" s="24">
        <f t="shared" si="1"/>
        <v>2527</v>
      </c>
      <c r="U30" s="24">
        <f t="shared" si="1"/>
        <v>6077</v>
      </c>
    </row>
    <row r="31" spans="1:21" s="16" customFormat="1" ht="20.100000000000001" customHeight="1">
      <c r="A31" s="17" t="s">
        <v>39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2">
        <v>2</v>
      </c>
      <c r="M31" s="23">
        <v>254</v>
      </c>
      <c r="N31" s="22">
        <v>276</v>
      </c>
      <c r="O31" s="22">
        <v>53</v>
      </c>
      <c r="P31" s="22">
        <v>329</v>
      </c>
      <c r="Q31" s="24">
        <f t="shared" si="1"/>
        <v>2</v>
      </c>
      <c r="R31" s="24">
        <f t="shared" si="1"/>
        <v>254</v>
      </c>
      <c r="S31" s="24">
        <f t="shared" si="1"/>
        <v>276</v>
      </c>
      <c r="T31" s="24">
        <f t="shared" si="1"/>
        <v>53</v>
      </c>
      <c r="U31" s="24">
        <f t="shared" si="1"/>
        <v>329</v>
      </c>
    </row>
    <row r="32" spans="1:21" s="16" customFormat="1" ht="20.100000000000001" customHeight="1">
      <c r="A32" s="17" t="s">
        <v>40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2">
        <v>21</v>
      </c>
      <c r="M32" s="23">
        <v>5548.9633679999997</v>
      </c>
      <c r="N32" s="22">
        <v>1879</v>
      </c>
      <c r="O32" s="22">
        <v>545</v>
      </c>
      <c r="P32" s="22">
        <v>2424</v>
      </c>
      <c r="Q32" s="24">
        <f t="shared" si="1"/>
        <v>21</v>
      </c>
      <c r="R32" s="24">
        <f t="shared" si="1"/>
        <v>5548.9633679999997</v>
      </c>
      <c r="S32" s="24">
        <f t="shared" si="1"/>
        <v>1879</v>
      </c>
      <c r="T32" s="24">
        <f t="shared" si="1"/>
        <v>545</v>
      </c>
      <c r="U32" s="24">
        <f t="shared" si="1"/>
        <v>2424</v>
      </c>
    </row>
    <row r="33" spans="1:21" s="16" customFormat="1" ht="20.100000000000001" customHeight="1">
      <c r="A33" s="17" t="s">
        <v>41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2">
        <v>1</v>
      </c>
      <c r="M33" s="23">
        <v>1</v>
      </c>
      <c r="N33" s="22">
        <v>10</v>
      </c>
      <c r="O33" s="22">
        <v>6</v>
      </c>
      <c r="P33" s="22">
        <v>16</v>
      </c>
      <c r="Q33" s="24">
        <f t="shared" si="1"/>
        <v>1</v>
      </c>
      <c r="R33" s="24">
        <f t="shared" si="1"/>
        <v>1</v>
      </c>
      <c r="S33" s="24">
        <f t="shared" si="1"/>
        <v>10</v>
      </c>
      <c r="T33" s="24">
        <f t="shared" si="1"/>
        <v>6</v>
      </c>
      <c r="U33" s="24">
        <f t="shared" si="1"/>
        <v>16</v>
      </c>
    </row>
    <row r="34" spans="1:21" s="16" customFormat="1" ht="20.100000000000001" customHeight="1">
      <c r="A34" s="17" t="s">
        <v>42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2">
        <v>11</v>
      </c>
      <c r="M34" s="23">
        <v>754.22832000000005</v>
      </c>
      <c r="N34" s="22">
        <v>279</v>
      </c>
      <c r="O34" s="22">
        <v>271</v>
      </c>
      <c r="P34" s="22">
        <v>550</v>
      </c>
      <c r="Q34" s="24">
        <f t="shared" si="1"/>
        <v>11</v>
      </c>
      <c r="R34" s="24">
        <f t="shared" si="1"/>
        <v>754.22832000000005</v>
      </c>
      <c r="S34" s="24">
        <f t="shared" si="1"/>
        <v>279</v>
      </c>
      <c r="T34" s="24">
        <f t="shared" si="1"/>
        <v>271</v>
      </c>
      <c r="U34" s="24">
        <f t="shared" si="1"/>
        <v>550</v>
      </c>
    </row>
    <row r="35" spans="1:21" s="16" customFormat="1" ht="20.100000000000001" customHeight="1">
      <c r="A35" s="17" t="s">
        <v>43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2">
        <v>6</v>
      </c>
      <c r="M35" s="23">
        <v>2345.6890020000001</v>
      </c>
      <c r="N35" s="22">
        <v>588</v>
      </c>
      <c r="O35" s="22">
        <v>262</v>
      </c>
      <c r="P35" s="22">
        <v>850</v>
      </c>
      <c r="Q35" s="24">
        <f t="shared" si="1"/>
        <v>6</v>
      </c>
      <c r="R35" s="24">
        <f t="shared" si="1"/>
        <v>2345.6890020000001</v>
      </c>
      <c r="S35" s="24">
        <f t="shared" si="1"/>
        <v>588</v>
      </c>
      <c r="T35" s="24">
        <f t="shared" si="1"/>
        <v>262</v>
      </c>
      <c r="U35" s="24">
        <f t="shared" si="1"/>
        <v>850</v>
      </c>
    </row>
    <row r="36" spans="1:21" s="16" customFormat="1" ht="20.100000000000001" customHeight="1">
      <c r="A36" s="17" t="s">
        <v>44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0">
        <v>1</v>
      </c>
      <c r="H36" s="21">
        <v>4.3</v>
      </c>
      <c r="I36" s="20">
        <v>2</v>
      </c>
      <c r="J36" s="20">
        <v>8</v>
      </c>
      <c r="K36" s="20">
        <v>10</v>
      </c>
      <c r="L36" s="22">
        <v>108</v>
      </c>
      <c r="M36" s="23">
        <v>22162.027965000001</v>
      </c>
      <c r="N36" s="22">
        <v>11368</v>
      </c>
      <c r="O36" s="22">
        <v>34135</v>
      </c>
      <c r="P36" s="22">
        <v>45503</v>
      </c>
      <c r="Q36" s="24">
        <f t="shared" si="1"/>
        <v>109</v>
      </c>
      <c r="R36" s="24">
        <f t="shared" si="1"/>
        <v>22166.327965</v>
      </c>
      <c r="S36" s="24">
        <f t="shared" si="1"/>
        <v>11370</v>
      </c>
      <c r="T36" s="24">
        <f t="shared" si="1"/>
        <v>34143</v>
      </c>
      <c r="U36" s="24">
        <f t="shared" si="1"/>
        <v>45513</v>
      </c>
    </row>
    <row r="37" spans="1:21" s="16" customFormat="1" ht="20.100000000000001" customHeight="1">
      <c r="A37" s="17" t="s">
        <v>45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0">
        <v>4</v>
      </c>
      <c r="H37" s="21">
        <v>29.42</v>
      </c>
      <c r="I37" s="20">
        <v>34</v>
      </c>
      <c r="J37" s="20">
        <v>118</v>
      </c>
      <c r="K37" s="20">
        <v>152</v>
      </c>
      <c r="L37" s="22">
        <v>197</v>
      </c>
      <c r="M37" s="23">
        <v>16083.448435</v>
      </c>
      <c r="N37" s="22">
        <v>14853</v>
      </c>
      <c r="O37" s="22">
        <v>26111</v>
      </c>
      <c r="P37" s="22">
        <v>40964</v>
      </c>
      <c r="Q37" s="24">
        <f t="shared" si="1"/>
        <v>201</v>
      </c>
      <c r="R37" s="24">
        <f t="shared" si="1"/>
        <v>16112.868435</v>
      </c>
      <c r="S37" s="24">
        <f t="shared" si="1"/>
        <v>14887</v>
      </c>
      <c r="T37" s="24">
        <f t="shared" si="1"/>
        <v>26229</v>
      </c>
      <c r="U37" s="24">
        <f t="shared" si="1"/>
        <v>41116</v>
      </c>
    </row>
    <row r="38" spans="1:21" s="16" customFormat="1" ht="20.100000000000001" customHeight="1">
      <c r="A38" s="17" t="s">
        <v>46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0">
        <v>3</v>
      </c>
      <c r="H38" s="21">
        <v>14.5</v>
      </c>
      <c r="I38" s="20">
        <v>31</v>
      </c>
      <c r="J38" s="20">
        <v>35</v>
      </c>
      <c r="K38" s="20">
        <v>66</v>
      </c>
      <c r="L38" s="22">
        <v>91</v>
      </c>
      <c r="M38" s="23">
        <v>6733.1934309999997</v>
      </c>
      <c r="N38" s="22">
        <v>5693</v>
      </c>
      <c r="O38" s="22">
        <v>6593</v>
      </c>
      <c r="P38" s="22">
        <v>12286</v>
      </c>
      <c r="Q38" s="24">
        <f t="shared" si="1"/>
        <v>94</v>
      </c>
      <c r="R38" s="24">
        <f t="shared" si="1"/>
        <v>6747.6934309999997</v>
      </c>
      <c r="S38" s="24">
        <f t="shared" si="1"/>
        <v>5724</v>
      </c>
      <c r="T38" s="24">
        <f t="shared" si="1"/>
        <v>6628</v>
      </c>
      <c r="U38" s="24">
        <f t="shared" si="1"/>
        <v>12352</v>
      </c>
    </row>
    <row r="39" spans="1:21" s="16" customFormat="1" ht="20.100000000000001" customHeight="1">
      <c r="A39" s="17" t="s">
        <v>47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0">
        <v>11</v>
      </c>
      <c r="H39" s="21">
        <v>39.881</v>
      </c>
      <c r="I39" s="20">
        <v>218</v>
      </c>
      <c r="J39" s="20">
        <v>295</v>
      </c>
      <c r="K39" s="20">
        <v>513</v>
      </c>
      <c r="L39" s="22">
        <v>187</v>
      </c>
      <c r="M39" s="23">
        <v>6590.4837299999999</v>
      </c>
      <c r="N39" s="22">
        <v>8385</v>
      </c>
      <c r="O39" s="22">
        <v>12957</v>
      </c>
      <c r="P39" s="22">
        <v>21342</v>
      </c>
      <c r="Q39" s="24">
        <f t="shared" si="1"/>
        <v>198</v>
      </c>
      <c r="R39" s="24">
        <f t="shared" si="1"/>
        <v>6630.3647300000002</v>
      </c>
      <c r="S39" s="24">
        <f t="shared" si="1"/>
        <v>8603</v>
      </c>
      <c r="T39" s="24">
        <f t="shared" si="1"/>
        <v>13252</v>
      </c>
      <c r="U39" s="24">
        <f t="shared" si="1"/>
        <v>21855</v>
      </c>
    </row>
    <row r="40" spans="1:21" s="16" customFormat="1" ht="20.100000000000001" customHeight="1">
      <c r="A40" s="17" t="s">
        <v>48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2">
        <v>388</v>
      </c>
      <c r="M40" s="23">
        <v>44859.251791000002</v>
      </c>
      <c r="N40" s="22">
        <v>10747</v>
      </c>
      <c r="O40" s="22">
        <v>3526</v>
      </c>
      <c r="P40" s="22">
        <v>14273</v>
      </c>
      <c r="Q40" s="24">
        <f t="shared" si="1"/>
        <v>388</v>
      </c>
      <c r="R40" s="24">
        <f t="shared" si="1"/>
        <v>44859.251791000002</v>
      </c>
      <c r="S40" s="24">
        <f t="shared" si="1"/>
        <v>10747</v>
      </c>
      <c r="T40" s="24">
        <f t="shared" si="1"/>
        <v>3526</v>
      </c>
      <c r="U40" s="24">
        <f t="shared" si="1"/>
        <v>14273</v>
      </c>
    </row>
    <row r="41" spans="1:21" s="16" customFormat="1" ht="20.100000000000001" customHeight="1">
      <c r="A41" s="17" t="s">
        <v>49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2">
        <v>4</v>
      </c>
      <c r="M41" s="23">
        <v>1062.95</v>
      </c>
      <c r="N41" s="22">
        <v>152</v>
      </c>
      <c r="O41" s="22">
        <v>105</v>
      </c>
      <c r="P41" s="22">
        <v>257</v>
      </c>
      <c r="Q41" s="24">
        <f t="shared" si="1"/>
        <v>4</v>
      </c>
      <c r="R41" s="24">
        <f t="shared" si="1"/>
        <v>1062.95</v>
      </c>
      <c r="S41" s="24">
        <f t="shared" si="1"/>
        <v>152</v>
      </c>
      <c r="T41" s="24">
        <f t="shared" si="1"/>
        <v>105</v>
      </c>
      <c r="U41" s="24">
        <f t="shared" si="1"/>
        <v>257</v>
      </c>
    </row>
    <row r="42" spans="1:21" s="16" customFormat="1" ht="20.100000000000001" customHeight="1">
      <c r="A42" s="17" t="s">
        <v>50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2">
        <v>5</v>
      </c>
      <c r="M42" s="23">
        <v>355.04</v>
      </c>
      <c r="N42" s="22">
        <v>86</v>
      </c>
      <c r="O42" s="22">
        <v>18</v>
      </c>
      <c r="P42" s="22">
        <v>104</v>
      </c>
      <c r="Q42" s="24">
        <f t="shared" si="1"/>
        <v>5</v>
      </c>
      <c r="R42" s="24">
        <f t="shared" si="1"/>
        <v>355.04</v>
      </c>
      <c r="S42" s="24">
        <f t="shared" si="1"/>
        <v>86</v>
      </c>
      <c r="T42" s="24">
        <f t="shared" si="1"/>
        <v>18</v>
      </c>
      <c r="U42" s="24">
        <f t="shared" si="1"/>
        <v>104</v>
      </c>
    </row>
    <row r="43" spans="1:21" s="16" customFormat="1" ht="20.100000000000001" customHeight="1">
      <c r="A43" s="17" t="s">
        <v>51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2">
        <v>30</v>
      </c>
      <c r="M43" s="23">
        <v>10231.839035000001</v>
      </c>
      <c r="N43" s="22">
        <v>1385</v>
      </c>
      <c r="O43" s="22">
        <v>415</v>
      </c>
      <c r="P43" s="22">
        <v>1800</v>
      </c>
      <c r="Q43" s="24">
        <f t="shared" si="1"/>
        <v>30</v>
      </c>
      <c r="R43" s="24">
        <f t="shared" si="1"/>
        <v>10231.839035000001</v>
      </c>
      <c r="S43" s="24">
        <f t="shared" si="1"/>
        <v>1385</v>
      </c>
      <c r="T43" s="24">
        <f t="shared" si="1"/>
        <v>415</v>
      </c>
      <c r="U43" s="24">
        <f t="shared" si="1"/>
        <v>1800</v>
      </c>
    </row>
    <row r="44" spans="1:21" s="16" customFormat="1" ht="20.100000000000001" customHeight="1">
      <c r="A44" s="17" t="s">
        <v>52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2">
        <v>12</v>
      </c>
      <c r="M44" s="23">
        <v>779.51199999999994</v>
      </c>
      <c r="N44" s="22">
        <v>248</v>
      </c>
      <c r="O44" s="22">
        <v>139</v>
      </c>
      <c r="P44" s="22">
        <v>387</v>
      </c>
      <c r="Q44" s="24">
        <f t="shared" si="1"/>
        <v>12</v>
      </c>
      <c r="R44" s="24">
        <f t="shared" si="1"/>
        <v>779.51199999999994</v>
      </c>
      <c r="S44" s="24">
        <f t="shared" si="1"/>
        <v>248</v>
      </c>
      <c r="T44" s="24">
        <f t="shared" si="1"/>
        <v>139</v>
      </c>
      <c r="U44" s="24">
        <f t="shared" si="1"/>
        <v>387</v>
      </c>
    </row>
    <row r="45" spans="1:21" s="16" customFormat="1" ht="20.100000000000001" customHeight="1">
      <c r="A45" s="30" t="s">
        <v>53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0">
        <v>5</v>
      </c>
      <c r="H45" s="21">
        <v>112.3</v>
      </c>
      <c r="I45" s="20">
        <v>84</v>
      </c>
      <c r="J45" s="20">
        <v>97</v>
      </c>
      <c r="K45" s="20">
        <v>181</v>
      </c>
      <c r="L45" s="22">
        <v>473</v>
      </c>
      <c r="M45" s="23">
        <v>58153.153548000002</v>
      </c>
      <c r="N45" s="22">
        <v>20283</v>
      </c>
      <c r="O45" s="22">
        <v>32852</v>
      </c>
      <c r="P45" s="22">
        <v>53135</v>
      </c>
      <c r="Q45" s="24">
        <f t="shared" si="1"/>
        <v>478</v>
      </c>
      <c r="R45" s="24">
        <f t="shared" si="1"/>
        <v>58265.453548000005</v>
      </c>
      <c r="S45" s="24">
        <f t="shared" si="1"/>
        <v>20367</v>
      </c>
      <c r="T45" s="24">
        <f t="shared" si="1"/>
        <v>32949</v>
      </c>
      <c r="U45" s="24">
        <f t="shared" si="1"/>
        <v>53316</v>
      </c>
    </row>
    <row r="46" spans="1:21" s="16" customFormat="1" ht="20.100000000000001" customHeight="1">
      <c r="A46" s="31" t="s">
        <v>54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0">
        <v>2</v>
      </c>
      <c r="H46" s="21">
        <v>12.202999999999999</v>
      </c>
      <c r="I46" s="20">
        <v>23</v>
      </c>
      <c r="J46" s="20">
        <v>14</v>
      </c>
      <c r="K46" s="20">
        <v>37</v>
      </c>
      <c r="L46" s="22">
        <v>195</v>
      </c>
      <c r="M46" s="23">
        <v>8660.1293239999995</v>
      </c>
      <c r="N46" s="22">
        <v>6699</v>
      </c>
      <c r="O46" s="22">
        <v>9808</v>
      </c>
      <c r="P46" s="22">
        <v>16507</v>
      </c>
      <c r="Q46" s="24">
        <f t="shared" si="1"/>
        <v>197</v>
      </c>
      <c r="R46" s="24">
        <f t="shared" si="1"/>
        <v>8672.3323239999991</v>
      </c>
      <c r="S46" s="24">
        <f t="shared" si="1"/>
        <v>6722</v>
      </c>
      <c r="T46" s="24">
        <f t="shared" si="1"/>
        <v>9822</v>
      </c>
      <c r="U46" s="24">
        <f t="shared" si="1"/>
        <v>16544</v>
      </c>
    </row>
    <row r="47" spans="1:21" s="16" customFormat="1" ht="20.100000000000001" customHeight="1">
      <c r="A47" s="17" t="s">
        <v>55</v>
      </c>
      <c r="B47" s="18">
        <v>5</v>
      </c>
      <c r="C47" s="25">
        <v>15.9694</v>
      </c>
      <c r="D47" s="18">
        <v>18201</v>
      </c>
      <c r="E47" s="18">
        <v>2</v>
      </c>
      <c r="F47" s="18">
        <v>18203</v>
      </c>
      <c r="G47" s="20">
        <v>48</v>
      </c>
      <c r="H47" s="21">
        <v>115.155</v>
      </c>
      <c r="I47" s="20">
        <v>124</v>
      </c>
      <c r="J47" s="20">
        <v>16</v>
      </c>
      <c r="K47" s="20">
        <v>140</v>
      </c>
      <c r="L47" s="22">
        <v>1801</v>
      </c>
      <c r="M47" s="23">
        <v>93886.122199999998</v>
      </c>
      <c r="N47" s="22">
        <v>19597</v>
      </c>
      <c r="O47" s="22">
        <v>5105</v>
      </c>
      <c r="P47" s="22">
        <v>24702</v>
      </c>
      <c r="Q47" s="24">
        <f t="shared" si="1"/>
        <v>1854</v>
      </c>
      <c r="R47" s="24">
        <f t="shared" si="1"/>
        <v>94017.246599999999</v>
      </c>
      <c r="S47" s="24">
        <f t="shared" si="1"/>
        <v>37922</v>
      </c>
      <c r="T47" s="24">
        <f t="shared" si="1"/>
        <v>5123</v>
      </c>
      <c r="U47" s="24">
        <f t="shared" si="1"/>
        <v>43045</v>
      </c>
    </row>
    <row r="48" spans="1:21" s="16" customFormat="1" ht="20.100000000000001" customHeight="1">
      <c r="A48" s="17" t="s">
        <v>56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2">
        <v>210</v>
      </c>
      <c r="M48" s="23">
        <v>42123.212933000003</v>
      </c>
      <c r="N48" s="22">
        <v>10531</v>
      </c>
      <c r="O48" s="22">
        <v>4767</v>
      </c>
      <c r="P48" s="22">
        <v>15298</v>
      </c>
      <c r="Q48" s="24">
        <f t="shared" si="1"/>
        <v>210</v>
      </c>
      <c r="R48" s="24">
        <f t="shared" si="1"/>
        <v>42123.212933000003</v>
      </c>
      <c r="S48" s="24">
        <f t="shared" si="1"/>
        <v>10531</v>
      </c>
      <c r="T48" s="24">
        <f t="shared" si="1"/>
        <v>4767</v>
      </c>
      <c r="U48" s="24">
        <f t="shared" si="1"/>
        <v>15298</v>
      </c>
    </row>
    <row r="49" spans="1:21" s="16" customFormat="1" ht="20.100000000000001" customHeight="1">
      <c r="A49" s="17" t="s">
        <v>57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2">
        <v>52</v>
      </c>
      <c r="M49" s="23">
        <v>1432.168214</v>
      </c>
      <c r="N49" s="22">
        <v>624</v>
      </c>
      <c r="O49" s="22">
        <v>341</v>
      </c>
      <c r="P49" s="22">
        <v>965</v>
      </c>
      <c r="Q49" s="24">
        <f t="shared" si="1"/>
        <v>52</v>
      </c>
      <c r="R49" s="24">
        <f t="shared" si="1"/>
        <v>1432.168214</v>
      </c>
      <c r="S49" s="24">
        <f t="shared" si="1"/>
        <v>624</v>
      </c>
      <c r="T49" s="24">
        <f t="shared" si="1"/>
        <v>341</v>
      </c>
      <c r="U49" s="24">
        <f t="shared" si="1"/>
        <v>965</v>
      </c>
    </row>
    <row r="50" spans="1:21" s="16" customFormat="1" ht="20.100000000000001" customHeight="1">
      <c r="A50" s="17" t="s">
        <v>58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0">
        <v>2</v>
      </c>
      <c r="H50" s="21">
        <v>6.88</v>
      </c>
      <c r="I50" s="20">
        <v>12</v>
      </c>
      <c r="J50" s="20">
        <v>10</v>
      </c>
      <c r="K50" s="20">
        <v>22</v>
      </c>
      <c r="L50" s="22">
        <v>140</v>
      </c>
      <c r="M50" s="23">
        <v>11737.782646</v>
      </c>
      <c r="N50" s="22">
        <v>2559</v>
      </c>
      <c r="O50" s="22">
        <v>3430</v>
      </c>
      <c r="P50" s="22">
        <v>5989</v>
      </c>
      <c r="Q50" s="24">
        <f t="shared" si="1"/>
        <v>142</v>
      </c>
      <c r="R50" s="24">
        <f t="shared" si="1"/>
        <v>11744.662645999999</v>
      </c>
      <c r="S50" s="24">
        <f t="shared" si="1"/>
        <v>2571</v>
      </c>
      <c r="T50" s="24">
        <f t="shared" si="1"/>
        <v>3440</v>
      </c>
      <c r="U50" s="24">
        <f t="shared" si="1"/>
        <v>6011</v>
      </c>
    </row>
    <row r="51" spans="1:21" s="16" customFormat="1" ht="20.100000000000001" customHeight="1">
      <c r="A51" s="17" t="s">
        <v>59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0">
        <v>1</v>
      </c>
      <c r="H51" s="21">
        <v>5.3174060000000001</v>
      </c>
      <c r="I51" s="20">
        <v>7</v>
      </c>
      <c r="J51" s="20">
        <v>2</v>
      </c>
      <c r="K51" s="20">
        <v>9</v>
      </c>
      <c r="L51" s="22">
        <v>21</v>
      </c>
      <c r="M51" s="23">
        <v>2144.2399999999998</v>
      </c>
      <c r="N51" s="22">
        <v>780</v>
      </c>
      <c r="O51" s="22">
        <v>481</v>
      </c>
      <c r="P51" s="22">
        <v>1261</v>
      </c>
      <c r="Q51" s="24">
        <f t="shared" si="1"/>
        <v>22</v>
      </c>
      <c r="R51" s="24">
        <f t="shared" si="1"/>
        <v>2149.5574059999999</v>
      </c>
      <c r="S51" s="24">
        <f t="shared" si="1"/>
        <v>787</v>
      </c>
      <c r="T51" s="24">
        <f t="shared" si="1"/>
        <v>483</v>
      </c>
      <c r="U51" s="24">
        <f t="shared" si="1"/>
        <v>1270</v>
      </c>
    </row>
    <row r="52" spans="1:21" s="16" customFormat="1" ht="20.100000000000001" customHeight="1">
      <c r="A52" s="17" t="s">
        <v>60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0">
        <v>18</v>
      </c>
      <c r="H52" s="21">
        <v>108.0996</v>
      </c>
      <c r="I52" s="20">
        <v>114</v>
      </c>
      <c r="J52" s="20">
        <v>38</v>
      </c>
      <c r="K52" s="20">
        <v>152</v>
      </c>
      <c r="L52" s="22">
        <v>1160</v>
      </c>
      <c r="M52" s="23">
        <v>10172.776712999999</v>
      </c>
      <c r="N52" s="22">
        <v>5459</v>
      </c>
      <c r="O52" s="22">
        <v>1244</v>
      </c>
      <c r="P52" s="22">
        <v>6703</v>
      </c>
      <c r="Q52" s="24">
        <f t="shared" si="1"/>
        <v>1178</v>
      </c>
      <c r="R52" s="24">
        <f t="shared" si="1"/>
        <v>10280.876312999999</v>
      </c>
      <c r="S52" s="24">
        <f t="shared" si="1"/>
        <v>5573</v>
      </c>
      <c r="T52" s="24">
        <f t="shared" si="1"/>
        <v>1282</v>
      </c>
      <c r="U52" s="24">
        <f t="shared" si="1"/>
        <v>6855</v>
      </c>
    </row>
    <row r="53" spans="1:21" s="16" customFormat="1" ht="20.100000000000001" customHeight="1">
      <c r="A53" s="17" t="s">
        <v>61</v>
      </c>
      <c r="B53" s="18">
        <v>1</v>
      </c>
      <c r="C53" s="25">
        <v>0.48499999999999999</v>
      </c>
      <c r="D53" s="18">
        <v>3</v>
      </c>
      <c r="E53" s="18">
        <v>0</v>
      </c>
      <c r="F53" s="18">
        <v>3</v>
      </c>
      <c r="G53" s="20">
        <v>4</v>
      </c>
      <c r="H53" s="21">
        <v>40.549999999999997</v>
      </c>
      <c r="I53" s="20">
        <v>36</v>
      </c>
      <c r="J53" s="20">
        <v>64</v>
      </c>
      <c r="K53" s="20">
        <v>100</v>
      </c>
      <c r="L53" s="22">
        <v>176</v>
      </c>
      <c r="M53" s="23">
        <v>13210.682615</v>
      </c>
      <c r="N53" s="22">
        <v>7519</v>
      </c>
      <c r="O53" s="22">
        <v>7489</v>
      </c>
      <c r="P53" s="22">
        <v>15008</v>
      </c>
      <c r="Q53" s="24">
        <f t="shared" si="1"/>
        <v>181</v>
      </c>
      <c r="R53" s="24">
        <f t="shared" si="1"/>
        <v>13251.717615</v>
      </c>
      <c r="S53" s="24">
        <f t="shared" si="1"/>
        <v>7558</v>
      </c>
      <c r="T53" s="24">
        <f t="shared" si="1"/>
        <v>7553</v>
      </c>
      <c r="U53" s="24">
        <f t="shared" si="1"/>
        <v>15111</v>
      </c>
    </row>
    <row r="54" spans="1:21" s="16" customFormat="1" ht="20.100000000000001" customHeight="1">
      <c r="A54" s="17" t="s">
        <v>62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0">
        <v>2</v>
      </c>
      <c r="H54" s="21">
        <v>103.7</v>
      </c>
      <c r="I54" s="20">
        <v>35</v>
      </c>
      <c r="J54" s="20">
        <v>157</v>
      </c>
      <c r="K54" s="20">
        <v>192</v>
      </c>
      <c r="L54" s="22">
        <v>98</v>
      </c>
      <c r="M54" s="23">
        <v>6676.1359329999996</v>
      </c>
      <c r="N54" s="22">
        <v>3357</v>
      </c>
      <c r="O54" s="22">
        <v>4442</v>
      </c>
      <c r="P54" s="22">
        <v>7799</v>
      </c>
      <c r="Q54" s="24">
        <f t="shared" si="1"/>
        <v>100</v>
      </c>
      <c r="R54" s="24">
        <f t="shared" si="1"/>
        <v>6779.8359329999994</v>
      </c>
      <c r="S54" s="24">
        <f t="shared" si="1"/>
        <v>3392</v>
      </c>
      <c r="T54" s="24">
        <f t="shared" si="1"/>
        <v>4599</v>
      </c>
      <c r="U54" s="24">
        <f t="shared" si="1"/>
        <v>7991</v>
      </c>
    </row>
    <row r="55" spans="1:21" s="16" customFormat="1" ht="20.100000000000001" customHeight="1">
      <c r="A55" s="17" t="s">
        <v>63</v>
      </c>
      <c r="B55" s="18">
        <v>1</v>
      </c>
      <c r="C55" s="25">
        <v>0.49</v>
      </c>
      <c r="D55" s="18">
        <v>3</v>
      </c>
      <c r="E55" s="18">
        <v>2</v>
      </c>
      <c r="F55" s="18">
        <v>5</v>
      </c>
      <c r="G55" s="20">
        <v>10</v>
      </c>
      <c r="H55" s="21">
        <v>18.68</v>
      </c>
      <c r="I55" s="20">
        <v>58</v>
      </c>
      <c r="J55" s="20">
        <v>64</v>
      </c>
      <c r="K55" s="20">
        <v>122</v>
      </c>
      <c r="L55" s="22">
        <v>385</v>
      </c>
      <c r="M55" s="23">
        <v>16158.883215</v>
      </c>
      <c r="N55" s="22">
        <v>14244</v>
      </c>
      <c r="O55" s="22">
        <v>12657</v>
      </c>
      <c r="P55" s="22">
        <v>26901</v>
      </c>
      <c r="Q55" s="24">
        <f t="shared" si="1"/>
        <v>396</v>
      </c>
      <c r="R55" s="24">
        <f t="shared" si="1"/>
        <v>16178.053215</v>
      </c>
      <c r="S55" s="24">
        <f t="shared" si="1"/>
        <v>14305</v>
      </c>
      <c r="T55" s="24">
        <f t="shared" si="1"/>
        <v>12723</v>
      </c>
      <c r="U55" s="24">
        <f t="shared" si="1"/>
        <v>27028</v>
      </c>
    </row>
    <row r="56" spans="1:21" s="16" customFormat="1" ht="20.100000000000001" customHeight="1">
      <c r="A56" s="17" t="s">
        <v>64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2">
        <v>22</v>
      </c>
      <c r="M56" s="23">
        <v>2639.2611670000001</v>
      </c>
      <c r="N56" s="22">
        <v>195</v>
      </c>
      <c r="O56" s="22">
        <v>125</v>
      </c>
      <c r="P56" s="22">
        <v>320</v>
      </c>
      <c r="Q56" s="24">
        <f t="shared" si="1"/>
        <v>22</v>
      </c>
      <c r="R56" s="24">
        <f t="shared" si="1"/>
        <v>2639.2611670000001</v>
      </c>
      <c r="S56" s="24">
        <f t="shared" si="1"/>
        <v>195</v>
      </c>
      <c r="T56" s="24">
        <f t="shared" si="1"/>
        <v>125</v>
      </c>
      <c r="U56" s="24">
        <f t="shared" si="1"/>
        <v>320</v>
      </c>
    </row>
    <row r="57" spans="1:21" s="16" customFormat="1" ht="20.100000000000001" customHeight="1">
      <c r="A57" s="17" t="s">
        <v>65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2">
        <v>14</v>
      </c>
      <c r="M57" s="23">
        <v>1855.56</v>
      </c>
      <c r="N57" s="22">
        <v>946</v>
      </c>
      <c r="O57" s="22">
        <v>205</v>
      </c>
      <c r="P57" s="22">
        <v>1151</v>
      </c>
      <c r="Q57" s="24">
        <f t="shared" si="1"/>
        <v>14</v>
      </c>
      <c r="R57" s="24">
        <f t="shared" si="1"/>
        <v>1855.56</v>
      </c>
      <c r="S57" s="24">
        <f t="shared" si="1"/>
        <v>946</v>
      </c>
      <c r="T57" s="24">
        <f t="shared" si="1"/>
        <v>205</v>
      </c>
      <c r="U57" s="24">
        <f t="shared" si="1"/>
        <v>1151</v>
      </c>
    </row>
    <row r="58" spans="1:21" s="16" customFormat="1" ht="20.100000000000001" customHeight="1">
      <c r="A58" s="17" t="s">
        <v>66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2">
        <v>61</v>
      </c>
      <c r="M58" s="23">
        <v>148303.21272099999</v>
      </c>
      <c r="N58" s="22">
        <v>21200</v>
      </c>
      <c r="O58" s="22">
        <v>4133</v>
      </c>
      <c r="P58" s="22">
        <v>25333</v>
      </c>
      <c r="Q58" s="24">
        <f t="shared" si="1"/>
        <v>61</v>
      </c>
      <c r="R58" s="24">
        <f t="shared" si="1"/>
        <v>148303.21272099999</v>
      </c>
      <c r="S58" s="24">
        <f t="shared" si="1"/>
        <v>21200</v>
      </c>
      <c r="T58" s="24">
        <f t="shared" si="1"/>
        <v>4133</v>
      </c>
      <c r="U58" s="24">
        <f t="shared" si="1"/>
        <v>25333</v>
      </c>
    </row>
    <row r="59" spans="1:21" s="16" customFormat="1" ht="20.100000000000001" customHeight="1">
      <c r="A59" s="17" t="s">
        <v>67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2">
        <v>1</v>
      </c>
      <c r="M59" s="23">
        <v>0</v>
      </c>
      <c r="N59" s="22">
        <v>0</v>
      </c>
      <c r="O59" s="22">
        <v>0</v>
      </c>
      <c r="P59" s="22">
        <v>0</v>
      </c>
      <c r="Q59" s="24">
        <f t="shared" si="1"/>
        <v>1</v>
      </c>
      <c r="R59" s="24">
        <f t="shared" si="1"/>
        <v>0</v>
      </c>
      <c r="S59" s="24">
        <f t="shared" si="1"/>
        <v>0</v>
      </c>
      <c r="T59" s="24">
        <f t="shared" si="1"/>
        <v>0</v>
      </c>
      <c r="U59" s="24">
        <f t="shared" si="1"/>
        <v>0</v>
      </c>
    </row>
    <row r="60" spans="1:21" s="16" customFormat="1" ht="20.100000000000001" customHeight="1">
      <c r="A60" s="17" t="s">
        <v>68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0">
        <v>1</v>
      </c>
      <c r="H60" s="21">
        <v>6.3353440000000001</v>
      </c>
      <c r="I60" s="20">
        <v>3</v>
      </c>
      <c r="J60" s="20">
        <v>49</v>
      </c>
      <c r="K60" s="20">
        <v>52</v>
      </c>
      <c r="L60" s="22">
        <v>11</v>
      </c>
      <c r="M60" s="23">
        <v>210.01004800000001</v>
      </c>
      <c r="N60" s="22">
        <v>181</v>
      </c>
      <c r="O60" s="22">
        <v>135</v>
      </c>
      <c r="P60" s="22">
        <v>316</v>
      </c>
      <c r="Q60" s="24">
        <f t="shared" si="1"/>
        <v>12</v>
      </c>
      <c r="R60" s="24">
        <f t="shared" si="1"/>
        <v>216.345392</v>
      </c>
      <c r="S60" s="24">
        <f t="shared" si="1"/>
        <v>184</v>
      </c>
      <c r="T60" s="24">
        <f t="shared" si="1"/>
        <v>184</v>
      </c>
      <c r="U60" s="24">
        <f t="shared" si="1"/>
        <v>368</v>
      </c>
    </row>
    <row r="61" spans="1:21" s="16" customFormat="1" ht="20.100000000000001" customHeight="1">
      <c r="A61" s="17" t="s">
        <v>69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2">
        <v>31</v>
      </c>
      <c r="M61" s="23">
        <v>4104.5339979999999</v>
      </c>
      <c r="N61" s="22">
        <v>972</v>
      </c>
      <c r="O61" s="22">
        <v>374</v>
      </c>
      <c r="P61" s="22">
        <v>1346</v>
      </c>
      <c r="Q61" s="24">
        <f t="shared" si="1"/>
        <v>31</v>
      </c>
      <c r="R61" s="24">
        <f t="shared" si="1"/>
        <v>4104.5339979999999</v>
      </c>
      <c r="S61" s="24">
        <f t="shared" si="1"/>
        <v>972</v>
      </c>
      <c r="T61" s="24">
        <f t="shared" si="1"/>
        <v>374</v>
      </c>
      <c r="U61" s="24">
        <f t="shared" si="1"/>
        <v>1346</v>
      </c>
    </row>
    <row r="62" spans="1:21" s="16" customFormat="1" ht="20.100000000000001" customHeight="1">
      <c r="A62" s="17" t="s">
        <v>70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2">
        <v>1</v>
      </c>
      <c r="M62" s="23">
        <v>1112</v>
      </c>
      <c r="N62" s="22">
        <v>31</v>
      </c>
      <c r="O62" s="22">
        <v>0</v>
      </c>
      <c r="P62" s="22">
        <v>31</v>
      </c>
      <c r="Q62" s="24">
        <f t="shared" si="1"/>
        <v>1</v>
      </c>
      <c r="R62" s="24">
        <f t="shared" si="1"/>
        <v>1112</v>
      </c>
      <c r="S62" s="24">
        <f t="shared" si="1"/>
        <v>31</v>
      </c>
      <c r="T62" s="24">
        <f t="shared" si="1"/>
        <v>0</v>
      </c>
      <c r="U62" s="24">
        <f t="shared" si="1"/>
        <v>31</v>
      </c>
    </row>
    <row r="63" spans="1:21" s="16" customFormat="1" ht="20.100000000000001" customHeight="1">
      <c r="A63" s="17" t="s">
        <v>71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0">
        <v>2</v>
      </c>
      <c r="H63" s="21">
        <v>84</v>
      </c>
      <c r="I63" s="20">
        <v>52</v>
      </c>
      <c r="J63" s="20">
        <v>55</v>
      </c>
      <c r="K63" s="20">
        <v>107</v>
      </c>
      <c r="L63" s="22">
        <v>36</v>
      </c>
      <c r="M63" s="23">
        <v>1235.5846409999999</v>
      </c>
      <c r="N63" s="22">
        <v>523</v>
      </c>
      <c r="O63" s="22">
        <v>412</v>
      </c>
      <c r="P63" s="22">
        <v>935</v>
      </c>
      <c r="Q63" s="24">
        <f t="shared" si="1"/>
        <v>38</v>
      </c>
      <c r="R63" s="24">
        <f t="shared" si="1"/>
        <v>1319.5846409999999</v>
      </c>
      <c r="S63" s="24">
        <f t="shared" si="1"/>
        <v>575</v>
      </c>
      <c r="T63" s="24">
        <f t="shared" si="1"/>
        <v>467</v>
      </c>
      <c r="U63" s="24">
        <f t="shared" si="1"/>
        <v>1042</v>
      </c>
    </row>
    <row r="64" spans="1:21" s="16" customFormat="1" ht="20.100000000000001" customHeight="1">
      <c r="A64" s="17" t="s">
        <v>72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2">
        <v>54</v>
      </c>
      <c r="M64" s="23">
        <v>4177.7464920000002</v>
      </c>
      <c r="N64" s="22">
        <v>1122</v>
      </c>
      <c r="O64" s="22">
        <v>948</v>
      </c>
      <c r="P64" s="22">
        <v>2070</v>
      </c>
      <c r="Q64" s="24">
        <f t="shared" si="1"/>
        <v>54</v>
      </c>
      <c r="R64" s="24">
        <f t="shared" si="1"/>
        <v>4177.7464920000002</v>
      </c>
      <c r="S64" s="24">
        <f t="shared" si="1"/>
        <v>1122</v>
      </c>
      <c r="T64" s="24">
        <f t="shared" si="1"/>
        <v>948</v>
      </c>
      <c r="U64" s="24">
        <f t="shared" si="1"/>
        <v>2070</v>
      </c>
    </row>
    <row r="65" spans="1:21" s="16" customFormat="1" ht="20.100000000000001" customHeight="1">
      <c r="A65" s="17" t="s">
        <v>73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2">
        <v>8</v>
      </c>
      <c r="M65" s="23">
        <v>967.416515</v>
      </c>
      <c r="N65" s="22">
        <v>413</v>
      </c>
      <c r="O65" s="22">
        <v>252</v>
      </c>
      <c r="P65" s="22">
        <v>665</v>
      </c>
      <c r="Q65" s="24">
        <f t="shared" si="1"/>
        <v>8</v>
      </c>
      <c r="R65" s="24">
        <f t="shared" si="1"/>
        <v>967.416515</v>
      </c>
      <c r="S65" s="24">
        <f t="shared" si="1"/>
        <v>413</v>
      </c>
      <c r="T65" s="24">
        <f t="shared" si="1"/>
        <v>252</v>
      </c>
      <c r="U65" s="24">
        <f t="shared" si="1"/>
        <v>665</v>
      </c>
    </row>
    <row r="66" spans="1:21" s="16" customFormat="1" ht="20.100000000000001" customHeight="1">
      <c r="A66" s="17" t="s">
        <v>74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0">
        <v>1</v>
      </c>
      <c r="H66" s="21">
        <v>58</v>
      </c>
      <c r="I66" s="20">
        <v>14</v>
      </c>
      <c r="J66" s="20">
        <v>22</v>
      </c>
      <c r="K66" s="20">
        <v>36</v>
      </c>
      <c r="L66" s="22">
        <v>11</v>
      </c>
      <c r="M66" s="23">
        <v>670.99760500000002</v>
      </c>
      <c r="N66" s="22">
        <v>204</v>
      </c>
      <c r="O66" s="22">
        <v>338</v>
      </c>
      <c r="P66" s="22">
        <v>542</v>
      </c>
      <c r="Q66" s="24">
        <f t="shared" si="1"/>
        <v>12</v>
      </c>
      <c r="R66" s="24">
        <f t="shared" si="1"/>
        <v>728.99760500000002</v>
      </c>
      <c r="S66" s="24">
        <f t="shared" si="1"/>
        <v>218</v>
      </c>
      <c r="T66" s="24">
        <f t="shared" si="1"/>
        <v>360</v>
      </c>
      <c r="U66" s="24">
        <f t="shared" si="1"/>
        <v>578</v>
      </c>
    </row>
    <row r="67" spans="1:21" s="16" customFormat="1" ht="20.100000000000001" customHeight="1">
      <c r="A67" s="17" t="s">
        <v>75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2">
        <v>16</v>
      </c>
      <c r="M67" s="23">
        <v>2221.7438529999999</v>
      </c>
      <c r="N67" s="22">
        <v>206</v>
      </c>
      <c r="O67" s="22">
        <v>246</v>
      </c>
      <c r="P67" s="22">
        <v>452</v>
      </c>
      <c r="Q67" s="24">
        <f t="shared" si="1"/>
        <v>16</v>
      </c>
      <c r="R67" s="24">
        <f t="shared" si="1"/>
        <v>2221.7438529999999</v>
      </c>
      <c r="S67" s="24">
        <f t="shared" si="1"/>
        <v>206</v>
      </c>
      <c r="T67" s="24">
        <f t="shared" si="1"/>
        <v>246</v>
      </c>
      <c r="U67" s="24">
        <f t="shared" si="1"/>
        <v>452</v>
      </c>
    </row>
    <row r="68" spans="1:21" s="16" customFormat="1" ht="20.100000000000001" customHeight="1">
      <c r="A68" s="17" t="s">
        <v>76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2">
        <v>4</v>
      </c>
      <c r="M68" s="23">
        <v>136.15778800000001</v>
      </c>
      <c r="N68" s="22">
        <v>34</v>
      </c>
      <c r="O68" s="22">
        <v>60</v>
      </c>
      <c r="P68" s="22">
        <v>94</v>
      </c>
      <c r="Q68" s="24">
        <f t="shared" si="1"/>
        <v>4</v>
      </c>
      <c r="R68" s="24">
        <f t="shared" si="1"/>
        <v>136.15778800000001</v>
      </c>
      <c r="S68" s="24">
        <f t="shared" si="1"/>
        <v>34</v>
      </c>
      <c r="T68" s="24">
        <f t="shared" si="1"/>
        <v>60</v>
      </c>
      <c r="U68" s="24">
        <f t="shared" si="1"/>
        <v>94</v>
      </c>
    </row>
    <row r="69" spans="1:21" s="16" customFormat="1" ht="20.100000000000001" customHeight="1">
      <c r="A69" s="17" t="s">
        <v>77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2">
        <v>6</v>
      </c>
      <c r="M69" s="23">
        <v>90.19</v>
      </c>
      <c r="N69" s="22">
        <v>168</v>
      </c>
      <c r="O69" s="22">
        <v>144</v>
      </c>
      <c r="P69" s="22">
        <v>312</v>
      </c>
      <c r="Q69" s="24">
        <f t="shared" si="1"/>
        <v>6</v>
      </c>
      <c r="R69" s="24">
        <f t="shared" si="1"/>
        <v>90.19</v>
      </c>
      <c r="S69" s="24">
        <f t="shared" si="1"/>
        <v>168</v>
      </c>
      <c r="T69" s="24">
        <f t="shared" si="1"/>
        <v>144</v>
      </c>
      <c r="U69" s="24">
        <f t="shared" si="1"/>
        <v>312</v>
      </c>
    </row>
    <row r="70" spans="1:21" s="16" customFormat="1" ht="20.100000000000001" customHeight="1">
      <c r="A70" s="30" t="s">
        <v>78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2">
        <v>13</v>
      </c>
      <c r="M70" s="23">
        <v>265.76325100000003</v>
      </c>
      <c r="N70" s="22">
        <v>235</v>
      </c>
      <c r="O70" s="22">
        <v>384</v>
      </c>
      <c r="P70" s="22">
        <v>619</v>
      </c>
      <c r="Q70" s="24">
        <f t="shared" si="1"/>
        <v>13</v>
      </c>
      <c r="R70" s="24">
        <f t="shared" si="1"/>
        <v>265.76325100000003</v>
      </c>
      <c r="S70" s="24">
        <f t="shared" si="1"/>
        <v>235</v>
      </c>
      <c r="T70" s="24">
        <f t="shared" si="1"/>
        <v>384</v>
      </c>
      <c r="U70" s="24">
        <f t="shared" si="1"/>
        <v>619</v>
      </c>
    </row>
    <row r="71" spans="1:21" s="16" customFormat="1" ht="20.100000000000001" customHeight="1">
      <c r="A71" s="31" t="s">
        <v>79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2">
        <v>3</v>
      </c>
      <c r="M71" s="23">
        <v>50.505923000000003</v>
      </c>
      <c r="N71" s="22">
        <v>85</v>
      </c>
      <c r="O71" s="22">
        <v>226</v>
      </c>
      <c r="P71" s="22">
        <v>311</v>
      </c>
      <c r="Q71" s="24">
        <f t="shared" si="1"/>
        <v>3</v>
      </c>
      <c r="R71" s="24">
        <f t="shared" si="1"/>
        <v>50.505923000000003</v>
      </c>
      <c r="S71" s="24">
        <f t="shared" si="1"/>
        <v>85</v>
      </c>
      <c r="T71" s="24">
        <f t="shared" si="1"/>
        <v>226</v>
      </c>
      <c r="U71" s="24">
        <f t="shared" si="1"/>
        <v>311</v>
      </c>
    </row>
    <row r="72" spans="1:21" s="16" customFormat="1" ht="20.100000000000001" customHeight="1">
      <c r="A72" s="17" t="s">
        <v>80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2">
        <v>34</v>
      </c>
      <c r="M72" s="23">
        <v>1384.6820399999999</v>
      </c>
      <c r="N72" s="22">
        <v>745</v>
      </c>
      <c r="O72" s="22">
        <v>1154</v>
      </c>
      <c r="P72" s="22">
        <v>1899</v>
      </c>
      <c r="Q72" s="24">
        <f t="shared" si="1"/>
        <v>34</v>
      </c>
      <c r="R72" s="24">
        <f t="shared" si="1"/>
        <v>1384.6820399999999</v>
      </c>
      <c r="S72" s="24">
        <f t="shared" si="1"/>
        <v>745</v>
      </c>
      <c r="T72" s="24">
        <f t="shared" si="1"/>
        <v>1154</v>
      </c>
      <c r="U72" s="24">
        <f t="shared" si="1"/>
        <v>1899</v>
      </c>
    </row>
    <row r="73" spans="1:21" s="16" customFormat="1" ht="20.100000000000001" customHeight="1">
      <c r="A73" s="17" t="s">
        <v>81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2">
        <v>58</v>
      </c>
      <c r="M73" s="23">
        <v>2491.7641610000001</v>
      </c>
      <c r="N73" s="22">
        <v>1270</v>
      </c>
      <c r="O73" s="22">
        <v>1070</v>
      </c>
      <c r="P73" s="22">
        <v>2340</v>
      </c>
      <c r="Q73" s="24">
        <f t="shared" si="1"/>
        <v>58</v>
      </c>
      <c r="R73" s="24">
        <f t="shared" si="1"/>
        <v>2491.7641610000001</v>
      </c>
      <c r="S73" s="24">
        <f t="shared" si="1"/>
        <v>1270</v>
      </c>
      <c r="T73" s="24">
        <f t="shared" si="1"/>
        <v>1070</v>
      </c>
      <c r="U73" s="24">
        <f t="shared" si="1"/>
        <v>2340</v>
      </c>
    </row>
    <row r="74" spans="1:21" s="16" customFormat="1" ht="20.100000000000001" customHeight="1">
      <c r="A74" s="17" t="s">
        <v>82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2">
        <v>6</v>
      </c>
      <c r="M74" s="23">
        <v>1120.8317039999999</v>
      </c>
      <c r="N74" s="22">
        <v>214</v>
      </c>
      <c r="O74" s="22">
        <v>109</v>
      </c>
      <c r="P74" s="22">
        <v>323</v>
      </c>
      <c r="Q74" s="24">
        <f t="shared" ref="Q74:U124" si="2">SUM(B74+G74+L74)</f>
        <v>6</v>
      </c>
      <c r="R74" s="24">
        <f t="shared" si="2"/>
        <v>1120.8317039999999</v>
      </c>
      <c r="S74" s="24">
        <f t="shared" si="2"/>
        <v>214</v>
      </c>
      <c r="T74" s="24">
        <f t="shared" si="2"/>
        <v>109</v>
      </c>
      <c r="U74" s="24">
        <f t="shared" si="2"/>
        <v>323</v>
      </c>
    </row>
    <row r="75" spans="1:21" s="16" customFormat="1" ht="20.100000000000001" customHeight="1">
      <c r="A75" s="17" t="s">
        <v>83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2">
        <v>275</v>
      </c>
      <c r="M75" s="23">
        <v>31876.349727000001</v>
      </c>
      <c r="N75" s="22">
        <v>6596</v>
      </c>
      <c r="O75" s="22">
        <v>6331</v>
      </c>
      <c r="P75" s="22">
        <v>12927</v>
      </c>
      <c r="Q75" s="24">
        <f t="shared" si="2"/>
        <v>275</v>
      </c>
      <c r="R75" s="24">
        <f t="shared" si="2"/>
        <v>31876.349727000001</v>
      </c>
      <c r="S75" s="24">
        <f t="shared" si="2"/>
        <v>6596</v>
      </c>
      <c r="T75" s="24">
        <f t="shared" si="2"/>
        <v>6331</v>
      </c>
      <c r="U75" s="24">
        <f t="shared" si="2"/>
        <v>12927</v>
      </c>
    </row>
    <row r="76" spans="1:21" s="16" customFormat="1" ht="20.100000000000001" customHeight="1">
      <c r="A76" s="17" t="s">
        <v>84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2">
        <v>2</v>
      </c>
      <c r="M76" s="23">
        <v>8.3000000000000007</v>
      </c>
      <c r="N76" s="22">
        <v>31</v>
      </c>
      <c r="O76" s="22">
        <v>4</v>
      </c>
      <c r="P76" s="22">
        <v>35</v>
      </c>
      <c r="Q76" s="24">
        <f t="shared" si="2"/>
        <v>2</v>
      </c>
      <c r="R76" s="24">
        <f t="shared" si="2"/>
        <v>8.3000000000000007</v>
      </c>
      <c r="S76" s="24">
        <f t="shared" si="2"/>
        <v>31</v>
      </c>
      <c r="T76" s="24">
        <f t="shared" si="2"/>
        <v>4</v>
      </c>
      <c r="U76" s="24">
        <f t="shared" si="2"/>
        <v>35</v>
      </c>
    </row>
    <row r="77" spans="1:21" s="16" customFormat="1" ht="20.100000000000001" customHeight="1">
      <c r="A77" s="17" t="s">
        <v>85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2">
        <v>7</v>
      </c>
      <c r="M77" s="23">
        <v>165.97</v>
      </c>
      <c r="N77" s="22">
        <v>57</v>
      </c>
      <c r="O77" s="22">
        <v>265</v>
      </c>
      <c r="P77" s="22">
        <v>322</v>
      </c>
      <c r="Q77" s="24">
        <f t="shared" si="2"/>
        <v>7</v>
      </c>
      <c r="R77" s="24">
        <f t="shared" si="2"/>
        <v>165.97</v>
      </c>
      <c r="S77" s="24">
        <f t="shared" si="2"/>
        <v>57</v>
      </c>
      <c r="T77" s="24">
        <f t="shared" si="2"/>
        <v>265</v>
      </c>
      <c r="U77" s="24">
        <f t="shared" si="2"/>
        <v>322</v>
      </c>
    </row>
    <row r="78" spans="1:21" s="16" customFormat="1" ht="20.100000000000001" customHeight="1">
      <c r="A78" s="17" t="s">
        <v>86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2">
        <v>6</v>
      </c>
      <c r="M78" s="23">
        <v>889.75</v>
      </c>
      <c r="N78" s="22">
        <v>223</v>
      </c>
      <c r="O78" s="22">
        <v>456</v>
      </c>
      <c r="P78" s="22">
        <v>679</v>
      </c>
      <c r="Q78" s="24">
        <f t="shared" si="2"/>
        <v>6</v>
      </c>
      <c r="R78" s="24">
        <f t="shared" si="2"/>
        <v>889.75</v>
      </c>
      <c r="S78" s="24">
        <f t="shared" si="2"/>
        <v>223</v>
      </c>
      <c r="T78" s="24">
        <f t="shared" si="2"/>
        <v>456</v>
      </c>
      <c r="U78" s="24">
        <f t="shared" si="2"/>
        <v>679</v>
      </c>
    </row>
    <row r="79" spans="1:21" s="16" customFormat="1" ht="20.100000000000001" customHeight="1">
      <c r="A79" s="17" t="s">
        <v>87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2">
        <v>6</v>
      </c>
      <c r="M79" s="23">
        <v>171.815</v>
      </c>
      <c r="N79" s="22">
        <v>99</v>
      </c>
      <c r="O79" s="22">
        <v>119</v>
      </c>
      <c r="P79" s="22">
        <v>218</v>
      </c>
      <c r="Q79" s="24">
        <f t="shared" si="2"/>
        <v>6</v>
      </c>
      <c r="R79" s="24">
        <f t="shared" si="2"/>
        <v>171.815</v>
      </c>
      <c r="S79" s="24">
        <f t="shared" si="2"/>
        <v>99</v>
      </c>
      <c r="T79" s="24">
        <f t="shared" si="2"/>
        <v>119</v>
      </c>
      <c r="U79" s="24">
        <f t="shared" si="2"/>
        <v>218</v>
      </c>
    </row>
    <row r="80" spans="1:21" s="16" customFormat="1" ht="20.100000000000001" customHeight="1">
      <c r="A80" s="17" t="s">
        <v>88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2">
        <v>28</v>
      </c>
      <c r="M80" s="23">
        <v>532.80419500000005</v>
      </c>
      <c r="N80" s="22">
        <v>309</v>
      </c>
      <c r="O80" s="22">
        <v>396</v>
      </c>
      <c r="P80" s="22">
        <v>705</v>
      </c>
      <c r="Q80" s="24">
        <f t="shared" si="2"/>
        <v>28</v>
      </c>
      <c r="R80" s="24">
        <f t="shared" si="2"/>
        <v>532.80419500000005</v>
      </c>
      <c r="S80" s="24">
        <f t="shared" si="2"/>
        <v>309</v>
      </c>
      <c r="T80" s="24">
        <f t="shared" si="2"/>
        <v>396</v>
      </c>
      <c r="U80" s="24">
        <f t="shared" si="2"/>
        <v>705</v>
      </c>
    </row>
    <row r="81" spans="1:21" s="16" customFormat="1" ht="20.100000000000001" customHeight="1">
      <c r="A81" s="17" t="s">
        <v>89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0">
        <v>6</v>
      </c>
      <c r="H81" s="21">
        <v>27.16</v>
      </c>
      <c r="I81" s="20">
        <v>39</v>
      </c>
      <c r="J81" s="20">
        <v>8</v>
      </c>
      <c r="K81" s="20">
        <v>47</v>
      </c>
      <c r="L81" s="22">
        <v>1906</v>
      </c>
      <c r="M81" s="23">
        <v>35321.220048000003</v>
      </c>
      <c r="N81" s="22">
        <v>18880</v>
      </c>
      <c r="O81" s="22">
        <v>4639</v>
      </c>
      <c r="P81" s="22">
        <v>23519</v>
      </c>
      <c r="Q81" s="24">
        <f t="shared" si="2"/>
        <v>1912</v>
      </c>
      <c r="R81" s="24">
        <f t="shared" si="2"/>
        <v>35348.380048000006</v>
      </c>
      <c r="S81" s="24">
        <f t="shared" si="2"/>
        <v>18919</v>
      </c>
      <c r="T81" s="24">
        <f t="shared" si="2"/>
        <v>4647</v>
      </c>
      <c r="U81" s="24">
        <f t="shared" si="2"/>
        <v>23566</v>
      </c>
    </row>
    <row r="82" spans="1:21" s="16" customFormat="1" ht="20.100000000000001" customHeight="1">
      <c r="A82" s="17" t="s">
        <v>90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0">
        <v>6</v>
      </c>
      <c r="H82" s="21">
        <v>37.26</v>
      </c>
      <c r="I82" s="20">
        <v>87</v>
      </c>
      <c r="J82" s="20">
        <v>11</v>
      </c>
      <c r="K82" s="20">
        <v>98</v>
      </c>
      <c r="L82" s="22">
        <v>429</v>
      </c>
      <c r="M82" s="23">
        <v>55471.003821999999</v>
      </c>
      <c r="N82" s="22">
        <v>12350</v>
      </c>
      <c r="O82" s="22">
        <v>5073</v>
      </c>
      <c r="P82" s="22">
        <v>17423</v>
      </c>
      <c r="Q82" s="24">
        <f t="shared" si="2"/>
        <v>435</v>
      </c>
      <c r="R82" s="24">
        <f t="shared" si="2"/>
        <v>55508.263822000001</v>
      </c>
      <c r="S82" s="24">
        <f t="shared" si="2"/>
        <v>12437</v>
      </c>
      <c r="T82" s="24">
        <f t="shared" si="2"/>
        <v>5084</v>
      </c>
      <c r="U82" s="24">
        <f t="shared" si="2"/>
        <v>17521</v>
      </c>
    </row>
    <row r="83" spans="1:21" s="16" customFormat="1" ht="20.100000000000001" customHeight="1">
      <c r="A83" s="17" t="s">
        <v>91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2">
        <v>232</v>
      </c>
      <c r="M83" s="23">
        <v>7869.051864</v>
      </c>
      <c r="N83" s="22">
        <v>4720</v>
      </c>
      <c r="O83" s="22">
        <v>1475</v>
      </c>
      <c r="P83" s="22">
        <v>6195</v>
      </c>
      <c r="Q83" s="24">
        <f t="shared" si="2"/>
        <v>232</v>
      </c>
      <c r="R83" s="24">
        <f t="shared" si="2"/>
        <v>7869.051864</v>
      </c>
      <c r="S83" s="24">
        <f t="shared" si="2"/>
        <v>4720</v>
      </c>
      <c r="T83" s="24">
        <f t="shared" si="2"/>
        <v>1475</v>
      </c>
      <c r="U83" s="24">
        <f t="shared" si="2"/>
        <v>6195</v>
      </c>
    </row>
    <row r="84" spans="1:21" s="16" customFormat="1" ht="20.100000000000001" customHeight="1">
      <c r="A84" s="17" t="s">
        <v>92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2">
        <v>37</v>
      </c>
      <c r="M84" s="23">
        <v>18502.000749999999</v>
      </c>
      <c r="N84" s="22">
        <v>3434</v>
      </c>
      <c r="O84" s="22">
        <v>2639</v>
      </c>
      <c r="P84" s="22">
        <v>6073</v>
      </c>
      <c r="Q84" s="24">
        <f t="shared" si="2"/>
        <v>37</v>
      </c>
      <c r="R84" s="24">
        <f t="shared" si="2"/>
        <v>18502.000749999999</v>
      </c>
      <c r="S84" s="24">
        <f t="shared" si="2"/>
        <v>3434</v>
      </c>
      <c r="T84" s="24">
        <f t="shared" si="2"/>
        <v>2639</v>
      </c>
      <c r="U84" s="24">
        <f t="shared" si="2"/>
        <v>6073</v>
      </c>
    </row>
    <row r="85" spans="1:21" s="16" customFormat="1" ht="20.100000000000001" customHeight="1">
      <c r="A85" s="17" t="s">
        <v>93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2">
        <v>41</v>
      </c>
      <c r="M85" s="23">
        <v>42696.923245999998</v>
      </c>
      <c r="N85" s="22">
        <v>2575</v>
      </c>
      <c r="O85" s="22">
        <v>724</v>
      </c>
      <c r="P85" s="22">
        <v>3299</v>
      </c>
      <c r="Q85" s="24">
        <f t="shared" si="2"/>
        <v>41</v>
      </c>
      <c r="R85" s="24">
        <f t="shared" si="2"/>
        <v>42696.923245999998</v>
      </c>
      <c r="S85" s="24">
        <f t="shared" si="2"/>
        <v>2575</v>
      </c>
      <c r="T85" s="24">
        <f t="shared" si="2"/>
        <v>724</v>
      </c>
      <c r="U85" s="24">
        <f t="shared" si="2"/>
        <v>3299</v>
      </c>
    </row>
    <row r="86" spans="1:21" s="16" customFormat="1" ht="20.100000000000001" customHeight="1">
      <c r="A86" s="17" t="s">
        <v>94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2">
        <v>22</v>
      </c>
      <c r="M86" s="23">
        <v>2124.677048</v>
      </c>
      <c r="N86" s="22">
        <v>494</v>
      </c>
      <c r="O86" s="22">
        <v>391</v>
      </c>
      <c r="P86" s="22">
        <v>885</v>
      </c>
      <c r="Q86" s="24">
        <f t="shared" si="2"/>
        <v>22</v>
      </c>
      <c r="R86" s="24">
        <f t="shared" si="2"/>
        <v>2124.677048</v>
      </c>
      <c r="S86" s="24">
        <f t="shared" si="2"/>
        <v>494</v>
      </c>
      <c r="T86" s="24">
        <f t="shared" si="2"/>
        <v>391</v>
      </c>
      <c r="U86" s="24">
        <f t="shared" si="2"/>
        <v>885</v>
      </c>
    </row>
    <row r="87" spans="1:21" s="16" customFormat="1" ht="20.100000000000001" customHeight="1">
      <c r="A87" s="17" t="s">
        <v>95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4">
        <f t="shared" si="2"/>
        <v>0</v>
      </c>
      <c r="R87" s="24">
        <f t="shared" si="2"/>
        <v>0</v>
      </c>
      <c r="S87" s="24">
        <f t="shared" si="2"/>
        <v>0</v>
      </c>
      <c r="T87" s="24">
        <f t="shared" si="2"/>
        <v>0</v>
      </c>
      <c r="U87" s="24">
        <f t="shared" si="2"/>
        <v>0</v>
      </c>
    </row>
    <row r="88" spans="1:21" s="16" customFormat="1" ht="20.100000000000001" customHeight="1">
      <c r="A88" s="17" t="s">
        <v>96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32">
        <v>21</v>
      </c>
      <c r="M88" s="23">
        <v>12828.588024999999</v>
      </c>
      <c r="N88" s="22">
        <v>2420</v>
      </c>
      <c r="O88" s="22">
        <v>777</v>
      </c>
      <c r="P88" s="22">
        <v>3197</v>
      </c>
      <c r="Q88" s="24">
        <f t="shared" si="2"/>
        <v>21</v>
      </c>
      <c r="R88" s="24">
        <f t="shared" si="2"/>
        <v>12828.588024999999</v>
      </c>
      <c r="S88" s="24">
        <f t="shared" si="2"/>
        <v>2420</v>
      </c>
      <c r="T88" s="24">
        <f t="shared" si="2"/>
        <v>777</v>
      </c>
      <c r="U88" s="24">
        <f t="shared" si="2"/>
        <v>3197</v>
      </c>
    </row>
    <row r="89" spans="1:21" s="16" customFormat="1" ht="20.100000000000001" customHeight="1">
      <c r="A89" s="17" t="s">
        <v>97</v>
      </c>
      <c r="B89" s="18">
        <v>2</v>
      </c>
      <c r="C89" s="25">
        <v>6.2</v>
      </c>
      <c r="D89" s="18">
        <v>45</v>
      </c>
      <c r="E89" s="18">
        <v>10</v>
      </c>
      <c r="F89" s="18">
        <v>55</v>
      </c>
      <c r="G89" s="20">
        <v>7</v>
      </c>
      <c r="H89" s="21">
        <v>162.44</v>
      </c>
      <c r="I89" s="20">
        <v>84</v>
      </c>
      <c r="J89" s="20">
        <v>74</v>
      </c>
      <c r="K89" s="20">
        <v>158</v>
      </c>
      <c r="L89" s="22">
        <v>204</v>
      </c>
      <c r="M89" s="23">
        <v>16849.640817</v>
      </c>
      <c r="N89" s="22">
        <v>3480</v>
      </c>
      <c r="O89" s="22">
        <v>2615</v>
      </c>
      <c r="P89" s="22">
        <v>6095</v>
      </c>
      <c r="Q89" s="24">
        <f t="shared" si="2"/>
        <v>213</v>
      </c>
      <c r="R89" s="24">
        <f t="shared" si="2"/>
        <v>17018.280816999999</v>
      </c>
      <c r="S89" s="24">
        <f t="shared" si="2"/>
        <v>3609</v>
      </c>
      <c r="T89" s="24">
        <f t="shared" si="2"/>
        <v>2699</v>
      </c>
      <c r="U89" s="24">
        <f t="shared" si="2"/>
        <v>6308</v>
      </c>
    </row>
    <row r="90" spans="1:21" s="16" customFormat="1" ht="20.100000000000001" customHeight="1">
      <c r="A90" s="17" t="s">
        <v>98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0">
        <v>1</v>
      </c>
      <c r="H90" s="21">
        <v>29.5</v>
      </c>
      <c r="I90" s="20">
        <v>4</v>
      </c>
      <c r="J90" s="20">
        <v>74</v>
      </c>
      <c r="K90" s="20">
        <v>78</v>
      </c>
      <c r="L90" s="22">
        <v>105</v>
      </c>
      <c r="M90" s="23">
        <v>31332.043484000002</v>
      </c>
      <c r="N90" s="22">
        <v>2941</v>
      </c>
      <c r="O90" s="22">
        <v>3345</v>
      </c>
      <c r="P90" s="22">
        <v>6286</v>
      </c>
      <c r="Q90" s="24">
        <f t="shared" si="2"/>
        <v>106</v>
      </c>
      <c r="R90" s="24">
        <f t="shared" si="2"/>
        <v>31361.543484000002</v>
      </c>
      <c r="S90" s="24">
        <f t="shared" si="2"/>
        <v>2945</v>
      </c>
      <c r="T90" s="24">
        <f t="shared" si="2"/>
        <v>3419</v>
      </c>
      <c r="U90" s="24">
        <f t="shared" si="2"/>
        <v>6364</v>
      </c>
    </row>
    <row r="91" spans="1:21" s="16" customFormat="1" ht="20.100000000000001" customHeight="1">
      <c r="A91" s="17" t="s">
        <v>99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2">
        <v>16</v>
      </c>
      <c r="M91" s="23">
        <v>3377.9807300000002</v>
      </c>
      <c r="N91" s="22">
        <v>1990</v>
      </c>
      <c r="O91" s="22">
        <v>376</v>
      </c>
      <c r="P91" s="22">
        <v>2366</v>
      </c>
      <c r="Q91" s="24">
        <f t="shared" si="2"/>
        <v>16</v>
      </c>
      <c r="R91" s="24">
        <f t="shared" si="2"/>
        <v>3377.9807300000002</v>
      </c>
      <c r="S91" s="24">
        <f t="shared" si="2"/>
        <v>1990</v>
      </c>
      <c r="T91" s="24">
        <f t="shared" si="2"/>
        <v>376</v>
      </c>
      <c r="U91" s="24">
        <f t="shared" si="2"/>
        <v>2366</v>
      </c>
    </row>
    <row r="92" spans="1:21" s="16" customFormat="1" ht="20.100000000000001" customHeight="1">
      <c r="A92" s="17" t="s">
        <v>100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2">
        <v>5</v>
      </c>
      <c r="M92" s="23">
        <v>987.50114499999995</v>
      </c>
      <c r="N92" s="22">
        <v>228</v>
      </c>
      <c r="O92" s="22">
        <v>103</v>
      </c>
      <c r="P92" s="22">
        <v>331</v>
      </c>
      <c r="Q92" s="24">
        <f t="shared" si="2"/>
        <v>5</v>
      </c>
      <c r="R92" s="24">
        <f t="shared" si="2"/>
        <v>987.50114499999995</v>
      </c>
      <c r="S92" s="24">
        <f t="shared" si="2"/>
        <v>228</v>
      </c>
      <c r="T92" s="24">
        <f t="shared" si="2"/>
        <v>103</v>
      </c>
      <c r="U92" s="24">
        <f t="shared" si="2"/>
        <v>331</v>
      </c>
    </row>
    <row r="93" spans="1:21" s="16" customFormat="1" ht="20.100000000000001" customHeight="1">
      <c r="A93" s="17" t="s">
        <v>101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2">
        <v>3</v>
      </c>
      <c r="M93" s="23">
        <v>1139.254792</v>
      </c>
      <c r="N93" s="22">
        <v>329</v>
      </c>
      <c r="O93" s="22">
        <v>341</v>
      </c>
      <c r="P93" s="22">
        <v>670</v>
      </c>
      <c r="Q93" s="24">
        <f t="shared" si="2"/>
        <v>3</v>
      </c>
      <c r="R93" s="24">
        <f t="shared" si="2"/>
        <v>1139.254792</v>
      </c>
      <c r="S93" s="24">
        <f t="shared" si="2"/>
        <v>329</v>
      </c>
      <c r="T93" s="24">
        <f t="shared" si="2"/>
        <v>341</v>
      </c>
      <c r="U93" s="24">
        <f t="shared" si="2"/>
        <v>670</v>
      </c>
    </row>
    <row r="94" spans="1:21" s="16" customFormat="1" ht="20.100000000000001" customHeight="1">
      <c r="A94" s="17" t="s">
        <v>102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2">
        <v>2</v>
      </c>
      <c r="M94" s="23">
        <v>15418.4</v>
      </c>
      <c r="N94" s="22">
        <v>1127</v>
      </c>
      <c r="O94" s="22">
        <v>725</v>
      </c>
      <c r="P94" s="22">
        <v>1852</v>
      </c>
      <c r="Q94" s="24">
        <f t="shared" si="2"/>
        <v>2</v>
      </c>
      <c r="R94" s="24">
        <f t="shared" si="2"/>
        <v>15418.4</v>
      </c>
      <c r="S94" s="24">
        <f t="shared" si="2"/>
        <v>1127</v>
      </c>
      <c r="T94" s="24">
        <f t="shared" si="2"/>
        <v>725</v>
      </c>
      <c r="U94" s="24">
        <f t="shared" si="2"/>
        <v>1852</v>
      </c>
    </row>
    <row r="95" spans="1:21" s="16" customFormat="1" ht="20.100000000000001" customHeight="1">
      <c r="A95" s="30" t="s">
        <v>103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2">
        <v>6</v>
      </c>
      <c r="M95" s="23">
        <v>161.49087499999999</v>
      </c>
      <c r="N95" s="22">
        <v>103</v>
      </c>
      <c r="O95" s="22">
        <v>320</v>
      </c>
      <c r="P95" s="22">
        <v>423</v>
      </c>
      <c r="Q95" s="24">
        <f t="shared" si="2"/>
        <v>6</v>
      </c>
      <c r="R95" s="24">
        <f t="shared" si="2"/>
        <v>161.49087499999999</v>
      </c>
      <c r="S95" s="24">
        <f t="shared" si="2"/>
        <v>103</v>
      </c>
      <c r="T95" s="24">
        <f t="shared" si="2"/>
        <v>320</v>
      </c>
      <c r="U95" s="24">
        <f t="shared" si="2"/>
        <v>423</v>
      </c>
    </row>
    <row r="96" spans="1:21" s="16" customFormat="1" ht="20.100000000000001" customHeight="1">
      <c r="A96" s="31" t="s">
        <v>104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4">
        <f t="shared" si="2"/>
        <v>0</v>
      </c>
      <c r="R96" s="24">
        <f t="shared" si="2"/>
        <v>0</v>
      </c>
      <c r="S96" s="24">
        <f t="shared" si="2"/>
        <v>0</v>
      </c>
      <c r="T96" s="24">
        <f t="shared" si="2"/>
        <v>0</v>
      </c>
      <c r="U96" s="24">
        <f t="shared" si="2"/>
        <v>0</v>
      </c>
    </row>
    <row r="97" spans="1:21" s="16" customFormat="1" ht="20.100000000000001" customHeight="1">
      <c r="A97" s="17" t="s">
        <v>105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2">
        <v>219</v>
      </c>
      <c r="M97" s="23">
        <v>31080.875500999999</v>
      </c>
      <c r="N97" s="22">
        <v>10942</v>
      </c>
      <c r="O97" s="22">
        <v>23672</v>
      </c>
      <c r="P97" s="22">
        <v>34614</v>
      </c>
      <c r="Q97" s="24">
        <f t="shared" si="2"/>
        <v>219</v>
      </c>
      <c r="R97" s="24">
        <f t="shared" si="2"/>
        <v>31080.875500999999</v>
      </c>
      <c r="S97" s="24">
        <f t="shared" si="2"/>
        <v>10942</v>
      </c>
      <c r="T97" s="24">
        <f t="shared" si="2"/>
        <v>23672</v>
      </c>
      <c r="U97" s="24">
        <f t="shared" si="2"/>
        <v>34614</v>
      </c>
    </row>
    <row r="98" spans="1:21" s="16" customFormat="1" ht="20.100000000000001" customHeight="1">
      <c r="A98" s="17" t="s">
        <v>106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0">
        <v>3</v>
      </c>
      <c r="H98" s="21">
        <v>10.945</v>
      </c>
      <c r="I98" s="20">
        <v>137</v>
      </c>
      <c r="J98" s="20">
        <v>0</v>
      </c>
      <c r="K98" s="20">
        <v>137</v>
      </c>
      <c r="L98" s="22">
        <v>481</v>
      </c>
      <c r="M98" s="23">
        <v>40036.525484999998</v>
      </c>
      <c r="N98" s="22">
        <v>14969</v>
      </c>
      <c r="O98" s="22">
        <v>32060</v>
      </c>
      <c r="P98" s="22">
        <v>47029</v>
      </c>
      <c r="Q98" s="24">
        <f t="shared" si="2"/>
        <v>484</v>
      </c>
      <c r="R98" s="24">
        <f t="shared" si="2"/>
        <v>40047.470484999998</v>
      </c>
      <c r="S98" s="24">
        <f t="shared" si="2"/>
        <v>15106</v>
      </c>
      <c r="T98" s="24">
        <f t="shared" si="2"/>
        <v>32060</v>
      </c>
      <c r="U98" s="24">
        <f t="shared" si="2"/>
        <v>47166</v>
      </c>
    </row>
    <row r="99" spans="1:21" s="16" customFormat="1" ht="20.100000000000001" customHeight="1">
      <c r="A99" s="17" t="s">
        <v>107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2">
        <v>201</v>
      </c>
      <c r="M99" s="23">
        <v>19873.115235000001</v>
      </c>
      <c r="N99" s="22">
        <v>10615</v>
      </c>
      <c r="O99" s="22">
        <v>9733</v>
      </c>
      <c r="P99" s="22">
        <v>20348</v>
      </c>
      <c r="Q99" s="24">
        <f t="shared" si="2"/>
        <v>201</v>
      </c>
      <c r="R99" s="24">
        <f t="shared" si="2"/>
        <v>19873.115235000001</v>
      </c>
      <c r="S99" s="24">
        <f t="shared" si="2"/>
        <v>10615</v>
      </c>
      <c r="T99" s="24">
        <f t="shared" si="2"/>
        <v>9733</v>
      </c>
      <c r="U99" s="24">
        <f t="shared" si="2"/>
        <v>20348</v>
      </c>
    </row>
    <row r="100" spans="1:21" s="16" customFormat="1" ht="20.100000000000001" customHeight="1">
      <c r="A100" s="17" t="s">
        <v>108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2">
        <v>94</v>
      </c>
      <c r="M100" s="23">
        <v>7062.3612560000001</v>
      </c>
      <c r="N100" s="22">
        <v>3819</v>
      </c>
      <c r="O100" s="22">
        <v>3128</v>
      </c>
      <c r="P100" s="22">
        <v>6947</v>
      </c>
      <c r="Q100" s="24">
        <f t="shared" si="2"/>
        <v>94</v>
      </c>
      <c r="R100" s="24">
        <f t="shared" si="2"/>
        <v>7062.3612560000001</v>
      </c>
      <c r="S100" s="24">
        <f t="shared" si="2"/>
        <v>3819</v>
      </c>
      <c r="T100" s="24">
        <f t="shared" si="2"/>
        <v>3128</v>
      </c>
      <c r="U100" s="24">
        <f t="shared" si="2"/>
        <v>6947</v>
      </c>
    </row>
    <row r="101" spans="1:21" s="16" customFormat="1" ht="20.100000000000001" customHeight="1">
      <c r="A101" s="17" t="s">
        <v>109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0">
        <v>11</v>
      </c>
      <c r="H101" s="21">
        <v>100.046075</v>
      </c>
      <c r="I101" s="20">
        <v>156</v>
      </c>
      <c r="J101" s="20">
        <v>275</v>
      </c>
      <c r="K101" s="20">
        <v>431</v>
      </c>
      <c r="L101" s="22">
        <v>99</v>
      </c>
      <c r="M101" s="23">
        <v>6278.2473879999998</v>
      </c>
      <c r="N101" s="22">
        <v>3384</v>
      </c>
      <c r="O101" s="22">
        <v>7535</v>
      </c>
      <c r="P101" s="22">
        <v>10919</v>
      </c>
      <c r="Q101" s="24">
        <f t="shared" si="2"/>
        <v>110</v>
      </c>
      <c r="R101" s="24">
        <f t="shared" si="2"/>
        <v>6378.293463</v>
      </c>
      <c r="S101" s="24">
        <f t="shared" si="2"/>
        <v>3540</v>
      </c>
      <c r="T101" s="24">
        <f t="shared" si="2"/>
        <v>7810</v>
      </c>
      <c r="U101" s="24">
        <f t="shared" si="2"/>
        <v>11350</v>
      </c>
    </row>
    <row r="102" spans="1:21" s="16" customFormat="1" ht="20.100000000000001" customHeight="1">
      <c r="A102" s="17" t="s">
        <v>110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2">
        <v>4</v>
      </c>
      <c r="M102" s="23">
        <v>455.51142399999998</v>
      </c>
      <c r="N102" s="22">
        <v>740</v>
      </c>
      <c r="O102" s="22">
        <v>1812</v>
      </c>
      <c r="P102" s="22">
        <v>2552</v>
      </c>
      <c r="Q102" s="24">
        <f t="shared" si="2"/>
        <v>4</v>
      </c>
      <c r="R102" s="24">
        <f t="shared" si="2"/>
        <v>455.51142399999998</v>
      </c>
      <c r="S102" s="24">
        <f t="shared" si="2"/>
        <v>740</v>
      </c>
      <c r="T102" s="24">
        <f t="shared" si="2"/>
        <v>1812</v>
      </c>
      <c r="U102" s="24">
        <f t="shared" si="2"/>
        <v>2552</v>
      </c>
    </row>
    <row r="103" spans="1:21" s="16" customFormat="1" ht="20.100000000000001" customHeight="1">
      <c r="A103" s="17" t="s">
        <v>111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0">
        <v>3</v>
      </c>
      <c r="H103" s="21">
        <v>25.6</v>
      </c>
      <c r="I103" s="20">
        <v>32</v>
      </c>
      <c r="J103" s="20">
        <v>65</v>
      </c>
      <c r="K103" s="20">
        <v>97</v>
      </c>
      <c r="L103" s="22">
        <v>20</v>
      </c>
      <c r="M103" s="23">
        <v>1995.967926</v>
      </c>
      <c r="N103" s="22">
        <v>439</v>
      </c>
      <c r="O103" s="22">
        <v>672</v>
      </c>
      <c r="P103" s="22">
        <v>1111</v>
      </c>
      <c r="Q103" s="24">
        <f t="shared" si="2"/>
        <v>23</v>
      </c>
      <c r="R103" s="24">
        <f t="shared" si="2"/>
        <v>2021.5679259999999</v>
      </c>
      <c r="S103" s="24">
        <f t="shared" si="2"/>
        <v>471</v>
      </c>
      <c r="T103" s="24">
        <f t="shared" si="2"/>
        <v>737</v>
      </c>
      <c r="U103" s="24">
        <f t="shared" si="2"/>
        <v>1208</v>
      </c>
    </row>
    <row r="104" spans="1:21" s="16" customFormat="1" ht="20.100000000000001" customHeight="1">
      <c r="A104" s="17" t="s">
        <v>112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0">
        <v>4</v>
      </c>
      <c r="H104" s="21">
        <v>63.68</v>
      </c>
      <c r="I104" s="20">
        <v>126</v>
      </c>
      <c r="J104" s="20">
        <v>88</v>
      </c>
      <c r="K104" s="20">
        <v>214</v>
      </c>
      <c r="L104" s="22">
        <v>59</v>
      </c>
      <c r="M104" s="23">
        <v>3994.7530190000002</v>
      </c>
      <c r="N104" s="22">
        <v>2044</v>
      </c>
      <c r="O104" s="22">
        <v>8104</v>
      </c>
      <c r="P104" s="22">
        <v>10148</v>
      </c>
      <c r="Q104" s="24">
        <f t="shared" si="2"/>
        <v>63</v>
      </c>
      <c r="R104" s="24">
        <f t="shared" si="2"/>
        <v>4058.4330190000001</v>
      </c>
      <c r="S104" s="24">
        <f t="shared" si="2"/>
        <v>2170</v>
      </c>
      <c r="T104" s="24">
        <f t="shared" si="2"/>
        <v>8192</v>
      </c>
      <c r="U104" s="24">
        <f t="shared" si="2"/>
        <v>10362</v>
      </c>
    </row>
    <row r="105" spans="1:21" s="16" customFormat="1" ht="20.100000000000001" customHeight="1">
      <c r="A105" s="17" t="s">
        <v>113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0">
        <v>10</v>
      </c>
      <c r="H105" s="21">
        <v>87.452555000000004</v>
      </c>
      <c r="I105" s="20">
        <v>140</v>
      </c>
      <c r="J105" s="20">
        <v>170</v>
      </c>
      <c r="K105" s="20">
        <v>310</v>
      </c>
      <c r="L105" s="22">
        <v>312</v>
      </c>
      <c r="M105" s="23">
        <v>16199.025067</v>
      </c>
      <c r="N105" s="22">
        <v>11810</v>
      </c>
      <c r="O105" s="22">
        <v>24145</v>
      </c>
      <c r="P105" s="22">
        <v>35955</v>
      </c>
      <c r="Q105" s="24">
        <f t="shared" si="2"/>
        <v>322</v>
      </c>
      <c r="R105" s="24">
        <f t="shared" si="2"/>
        <v>16286.477622</v>
      </c>
      <c r="S105" s="24">
        <f t="shared" si="2"/>
        <v>11950</v>
      </c>
      <c r="T105" s="24">
        <f t="shared" si="2"/>
        <v>24315</v>
      </c>
      <c r="U105" s="24">
        <f t="shared" si="2"/>
        <v>36265</v>
      </c>
    </row>
    <row r="106" spans="1:21" s="16" customFormat="1" ht="20.100000000000001" customHeight="1">
      <c r="A106" s="17" t="s">
        <v>114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0">
        <v>1</v>
      </c>
      <c r="H106" s="21">
        <v>7.4</v>
      </c>
      <c r="I106" s="20">
        <v>28</v>
      </c>
      <c r="J106" s="20">
        <v>37</v>
      </c>
      <c r="K106" s="20">
        <v>65</v>
      </c>
      <c r="L106" s="22">
        <v>17</v>
      </c>
      <c r="M106" s="23">
        <v>449.83109400000001</v>
      </c>
      <c r="N106" s="22">
        <v>624</v>
      </c>
      <c r="O106" s="22">
        <v>856</v>
      </c>
      <c r="P106" s="22">
        <v>1480</v>
      </c>
      <c r="Q106" s="24">
        <f t="shared" si="2"/>
        <v>18</v>
      </c>
      <c r="R106" s="24">
        <f t="shared" si="2"/>
        <v>457.23109399999998</v>
      </c>
      <c r="S106" s="24">
        <f t="shared" si="2"/>
        <v>652</v>
      </c>
      <c r="T106" s="24">
        <f t="shared" si="2"/>
        <v>893</v>
      </c>
      <c r="U106" s="24">
        <f t="shared" si="2"/>
        <v>1545</v>
      </c>
    </row>
    <row r="107" spans="1:21" s="16" customFormat="1" ht="20.100000000000001" customHeight="1">
      <c r="A107" s="17" t="s">
        <v>115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2">
        <v>47</v>
      </c>
      <c r="M107" s="23">
        <v>3082.0935039999999</v>
      </c>
      <c r="N107" s="22">
        <v>2409</v>
      </c>
      <c r="O107" s="22">
        <v>4788</v>
      </c>
      <c r="P107" s="22">
        <v>7197</v>
      </c>
      <c r="Q107" s="24">
        <f t="shared" si="2"/>
        <v>47</v>
      </c>
      <c r="R107" s="24">
        <f t="shared" si="2"/>
        <v>3082.0935039999999</v>
      </c>
      <c r="S107" s="24">
        <f t="shared" si="2"/>
        <v>2409</v>
      </c>
      <c r="T107" s="24">
        <f t="shared" si="2"/>
        <v>4788</v>
      </c>
      <c r="U107" s="24">
        <f t="shared" si="2"/>
        <v>7197</v>
      </c>
    </row>
    <row r="108" spans="1:21" s="16" customFormat="1" ht="20.100000000000001" customHeight="1">
      <c r="A108" s="17" t="s">
        <v>116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2">
        <v>33</v>
      </c>
      <c r="M108" s="23">
        <v>1612.408236</v>
      </c>
      <c r="N108" s="22">
        <v>2823</v>
      </c>
      <c r="O108" s="22">
        <v>5017</v>
      </c>
      <c r="P108" s="22">
        <v>7840</v>
      </c>
      <c r="Q108" s="24">
        <f t="shared" si="2"/>
        <v>33</v>
      </c>
      <c r="R108" s="24">
        <f t="shared" si="2"/>
        <v>1612.408236</v>
      </c>
      <c r="S108" s="24">
        <f t="shared" si="2"/>
        <v>2823</v>
      </c>
      <c r="T108" s="24">
        <f t="shared" si="2"/>
        <v>5017</v>
      </c>
      <c r="U108" s="24">
        <f t="shared" si="2"/>
        <v>7840</v>
      </c>
    </row>
    <row r="109" spans="1:21" s="16" customFormat="1" ht="20.100000000000001" customHeight="1">
      <c r="A109" s="17" t="s">
        <v>117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2">
        <v>1</v>
      </c>
      <c r="M109" s="23">
        <v>46.0946</v>
      </c>
      <c r="N109" s="22">
        <v>10</v>
      </c>
      <c r="O109" s="22">
        <v>11</v>
      </c>
      <c r="P109" s="22">
        <v>21</v>
      </c>
      <c r="Q109" s="24">
        <f t="shared" si="2"/>
        <v>1</v>
      </c>
      <c r="R109" s="24">
        <f t="shared" si="2"/>
        <v>46.0946</v>
      </c>
      <c r="S109" s="24">
        <f t="shared" si="2"/>
        <v>10</v>
      </c>
      <c r="T109" s="24">
        <f t="shared" si="2"/>
        <v>11</v>
      </c>
      <c r="U109" s="24">
        <f t="shared" si="2"/>
        <v>21</v>
      </c>
    </row>
    <row r="110" spans="1:21" s="16" customFormat="1" ht="20.100000000000001" customHeight="1">
      <c r="A110" s="17" t="s">
        <v>118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2">
        <v>17</v>
      </c>
      <c r="M110" s="23">
        <v>4118.8485959999998</v>
      </c>
      <c r="N110" s="22">
        <v>1729</v>
      </c>
      <c r="O110" s="22">
        <v>627</v>
      </c>
      <c r="P110" s="22">
        <v>2356</v>
      </c>
      <c r="Q110" s="24">
        <f t="shared" si="2"/>
        <v>17</v>
      </c>
      <c r="R110" s="24">
        <f t="shared" si="2"/>
        <v>4118.8485959999998</v>
      </c>
      <c r="S110" s="24">
        <f t="shared" si="2"/>
        <v>1729</v>
      </c>
      <c r="T110" s="24">
        <f t="shared" si="2"/>
        <v>627</v>
      </c>
      <c r="U110" s="24">
        <f t="shared" si="2"/>
        <v>2356</v>
      </c>
    </row>
    <row r="111" spans="1:21" s="16" customFormat="1" ht="20.100000000000001" customHeight="1">
      <c r="A111" s="17" t="s">
        <v>119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2">
        <v>21</v>
      </c>
      <c r="M111" s="23">
        <v>4040.5934400000001</v>
      </c>
      <c r="N111" s="22">
        <v>986</v>
      </c>
      <c r="O111" s="22">
        <v>292</v>
      </c>
      <c r="P111" s="22">
        <v>1278</v>
      </c>
      <c r="Q111" s="24">
        <f t="shared" si="2"/>
        <v>21</v>
      </c>
      <c r="R111" s="24">
        <f t="shared" si="2"/>
        <v>4040.5934400000001</v>
      </c>
      <c r="S111" s="24">
        <f t="shared" si="2"/>
        <v>986</v>
      </c>
      <c r="T111" s="24">
        <f t="shared" si="2"/>
        <v>292</v>
      </c>
      <c r="U111" s="24">
        <f t="shared" si="2"/>
        <v>1278</v>
      </c>
    </row>
    <row r="112" spans="1:21" s="16" customFormat="1" ht="20.100000000000001" customHeight="1">
      <c r="A112" s="17" t="s">
        <v>120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2">
        <v>1</v>
      </c>
      <c r="M112" s="23">
        <v>25.5</v>
      </c>
      <c r="N112" s="22">
        <v>16</v>
      </c>
      <c r="O112" s="22">
        <v>4</v>
      </c>
      <c r="P112" s="22">
        <v>20</v>
      </c>
      <c r="Q112" s="24">
        <f t="shared" si="2"/>
        <v>1</v>
      </c>
      <c r="R112" s="24">
        <f t="shared" si="2"/>
        <v>25.5</v>
      </c>
      <c r="S112" s="24">
        <f t="shared" si="2"/>
        <v>16</v>
      </c>
      <c r="T112" s="24">
        <f t="shared" si="2"/>
        <v>4</v>
      </c>
      <c r="U112" s="24">
        <f t="shared" si="2"/>
        <v>20</v>
      </c>
    </row>
    <row r="113" spans="1:21" s="16" customFormat="1" ht="20.100000000000001" customHeight="1">
      <c r="A113" s="17" t="s">
        <v>121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2">
        <v>1</v>
      </c>
      <c r="M113" s="23">
        <v>153.12</v>
      </c>
      <c r="N113" s="22">
        <v>38</v>
      </c>
      <c r="O113" s="22">
        <v>466</v>
      </c>
      <c r="P113" s="22">
        <v>504</v>
      </c>
      <c r="Q113" s="24">
        <f t="shared" si="2"/>
        <v>1</v>
      </c>
      <c r="R113" s="24">
        <f t="shared" si="2"/>
        <v>153.12</v>
      </c>
      <c r="S113" s="24">
        <f t="shared" si="2"/>
        <v>38</v>
      </c>
      <c r="T113" s="24">
        <f t="shared" si="2"/>
        <v>466</v>
      </c>
      <c r="U113" s="24">
        <f t="shared" si="2"/>
        <v>504</v>
      </c>
    </row>
    <row r="114" spans="1:21" s="16" customFormat="1" ht="20.100000000000001" customHeight="1">
      <c r="A114" s="17" t="s">
        <v>122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2">
        <v>70</v>
      </c>
      <c r="M114" s="23">
        <v>3756.4026480000002</v>
      </c>
      <c r="N114" s="22">
        <v>2143</v>
      </c>
      <c r="O114" s="22">
        <v>1709</v>
      </c>
      <c r="P114" s="22">
        <v>3852</v>
      </c>
      <c r="Q114" s="24">
        <f t="shared" si="2"/>
        <v>70</v>
      </c>
      <c r="R114" s="24">
        <f t="shared" si="2"/>
        <v>3756.4026480000002</v>
      </c>
      <c r="S114" s="24">
        <f t="shared" si="2"/>
        <v>2143</v>
      </c>
      <c r="T114" s="24">
        <f t="shared" si="2"/>
        <v>1709</v>
      </c>
      <c r="U114" s="24">
        <f t="shared" si="2"/>
        <v>3852</v>
      </c>
    </row>
    <row r="115" spans="1:21" s="16" customFormat="1" ht="20.100000000000001" customHeight="1">
      <c r="A115" s="17" t="s">
        <v>123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2">
        <v>79</v>
      </c>
      <c r="M115" s="23">
        <v>12600.274810999999</v>
      </c>
      <c r="N115" s="22">
        <v>1354</v>
      </c>
      <c r="O115" s="22">
        <v>1061</v>
      </c>
      <c r="P115" s="22">
        <v>2415</v>
      </c>
      <c r="Q115" s="24">
        <f t="shared" si="2"/>
        <v>79</v>
      </c>
      <c r="R115" s="24">
        <f t="shared" si="2"/>
        <v>12600.274810999999</v>
      </c>
      <c r="S115" s="24">
        <f t="shared" si="2"/>
        <v>1354</v>
      </c>
      <c r="T115" s="24">
        <f t="shared" si="2"/>
        <v>1061</v>
      </c>
      <c r="U115" s="24">
        <f t="shared" si="2"/>
        <v>2415</v>
      </c>
    </row>
    <row r="116" spans="1:21" s="16" customFormat="1" ht="20.100000000000001" customHeight="1">
      <c r="A116" s="17" t="s">
        <v>124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2">
        <v>7</v>
      </c>
      <c r="M116" s="23">
        <v>7375.53</v>
      </c>
      <c r="N116" s="22">
        <v>1257</v>
      </c>
      <c r="O116" s="22">
        <v>321</v>
      </c>
      <c r="P116" s="22">
        <v>1578</v>
      </c>
      <c r="Q116" s="24">
        <f t="shared" si="2"/>
        <v>7</v>
      </c>
      <c r="R116" s="24">
        <f t="shared" si="2"/>
        <v>7375.53</v>
      </c>
      <c r="S116" s="24">
        <f t="shared" si="2"/>
        <v>1257</v>
      </c>
      <c r="T116" s="24">
        <f t="shared" si="2"/>
        <v>321</v>
      </c>
      <c r="U116" s="24">
        <f t="shared" si="2"/>
        <v>1578</v>
      </c>
    </row>
    <row r="117" spans="1:21" s="16" customFormat="1" ht="20.100000000000001" customHeight="1">
      <c r="A117" s="30" t="s">
        <v>125</v>
      </c>
      <c r="B117" s="18">
        <v>2</v>
      </c>
      <c r="C117" s="25">
        <v>3.3</v>
      </c>
      <c r="D117" s="18">
        <v>0</v>
      </c>
      <c r="E117" s="18">
        <v>138</v>
      </c>
      <c r="F117" s="18">
        <v>138</v>
      </c>
      <c r="G117" s="20">
        <v>75</v>
      </c>
      <c r="H117" s="21">
        <v>555.44772469999998</v>
      </c>
      <c r="I117" s="20">
        <v>870</v>
      </c>
      <c r="J117" s="20">
        <v>2949</v>
      </c>
      <c r="K117" s="20">
        <v>3819</v>
      </c>
      <c r="L117" s="22">
        <v>714</v>
      </c>
      <c r="M117" s="23">
        <v>33952.13824</v>
      </c>
      <c r="N117" s="22">
        <v>35165</v>
      </c>
      <c r="O117" s="22">
        <v>162862</v>
      </c>
      <c r="P117" s="22">
        <v>198027</v>
      </c>
      <c r="Q117" s="24">
        <f t="shared" si="2"/>
        <v>791</v>
      </c>
      <c r="R117" s="24">
        <f t="shared" si="2"/>
        <v>34510.885964699999</v>
      </c>
      <c r="S117" s="24">
        <f t="shared" si="2"/>
        <v>36035</v>
      </c>
      <c r="T117" s="24">
        <f t="shared" si="2"/>
        <v>165949</v>
      </c>
      <c r="U117" s="24">
        <f t="shared" si="2"/>
        <v>201984</v>
      </c>
    </row>
    <row r="118" spans="1:21" s="16" customFormat="1" ht="20.100000000000001" customHeight="1">
      <c r="A118" s="31" t="s">
        <v>126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2">
        <v>7</v>
      </c>
      <c r="M118" s="23">
        <v>50.53</v>
      </c>
      <c r="N118" s="22">
        <v>141</v>
      </c>
      <c r="O118" s="22">
        <v>578</v>
      </c>
      <c r="P118" s="22">
        <v>719</v>
      </c>
      <c r="Q118" s="24">
        <f t="shared" si="2"/>
        <v>7</v>
      </c>
      <c r="R118" s="24">
        <f t="shared" si="2"/>
        <v>50.53</v>
      </c>
      <c r="S118" s="24">
        <f t="shared" si="2"/>
        <v>141</v>
      </c>
      <c r="T118" s="24">
        <f t="shared" si="2"/>
        <v>578</v>
      </c>
      <c r="U118" s="24">
        <f t="shared" si="2"/>
        <v>719</v>
      </c>
    </row>
    <row r="119" spans="1:21" s="16" customFormat="1" ht="20.100000000000001" customHeight="1">
      <c r="A119" s="17" t="s">
        <v>127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2">
        <v>193</v>
      </c>
      <c r="M119" s="23">
        <v>8824.7780810000004</v>
      </c>
      <c r="N119" s="22">
        <v>4514</v>
      </c>
      <c r="O119" s="22">
        <v>3058</v>
      </c>
      <c r="P119" s="22">
        <v>7572</v>
      </c>
      <c r="Q119" s="24">
        <f t="shared" si="2"/>
        <v>193</v>
      </c>
      <c r="R119" s="24">
        <f t="shared" si="2"/>
        <v>8824.7780810000004</v>
      </c>
      <c r="S119" s="24">
        <f t="shared" si="2"/>
        <v>4514</v>
      </c>
      <c r="T119" s="24">
        <f t="shared" si="2"/>
        <v>3058</v>
      </c>
      <c r="U119" s="24">
        <f t="shared" si="2"/>
        <v>7572</v>
      </c>
    </row>
    <row r="120" spans="1:21" s="16" customFormat="1" ht="20.100000000000001" customHeight="1">
      <c r="A120" s="17" t="s">
        <v>128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2">
        <v>4</v>
      </c>
      <c r="M120" s="23">
        <v>354</v>
      </c>
      <c r="N120" s="22">
        <v>139</v>
      </c>
      <c r="O120" s="22">
        <v>134</v>
      </c>
      <c r="P120" s="22">
        <v>273</v>
      </c>
      <c r="Q120" s="24">
        <f t="shared" si="2"/>
        <v>4</v>
      </c>
      <c r="R120" s="24">
        <f t="shared" si="2"/>
        <v>354</v>
      </c>
      <c r="S120" s="24">
        <f t="shared" si="2"/>
        <v>139</v>
      </c>
      <c r="T120" s="24">
        <f t="shared" si="2"/>
        <v>134</v>
      </c>
      <c r="U120" s="24">
        <f t="shared" si="2"/>
        <v>273</v>
      </c>
    </row>
    <row r="121" spans="1:21" s="16" customFormat="1" ht="20.100000000000001" customHeight="1">
      <c r="A121" s="17" t="s">
        <v>129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2">
        <v>13</v>
      </c>
      <c r="M121" s="23">
        <v>1587.6556619999999</v>
      </c>
      <c r="N121" s="22">
        <v>829</v>
      </c>
      <c r="O121" s="22">
        <v>1136</v>
      </c>
      <c r="P121" s="22">
        <v>1965</v>
      </c>
      <c r="Q121" s="24">
        <f t="shared" si="2"/>
        <v>13</v>
      </c>
      <c r="R121" s="24">
        <f t="shared" si="2"/>
        <v>1587.6556619999999</v>
      </c>
      <c r="S121" s="24">
        <f t="shared" si="2"/>
        <v>829</v>
      </c>
      <c r="T121" s="24">
        <f t="shared" si="2"/>
        <v>1136</v>
      </c>
      <c r="U121" s="24">
        <f t="shared" si="2"/>
        <v>1965</v>
      </c>
    </row>
    <row r="122" spans="1:21" s="16" customFormat="1" ht="20.100000000000001" customHeight="1">
      <c r="A122" s="17" t="s">
        <v>130</v>
      </c>
      <c r="B122" s="18">
        <v>1</v>
      </c>
      <c r="C122" s="25">
        <v>2.5</v>
      </c>
      <c r="D122" s="18">
        <v>50</v>
      </c>
      <c r="E122" s="18">
        <v>0</v>
      </c>
      <c r="F122" s="18">
        <v>50</v>
      </c>
      <c r="G122" s="20">
        <v>2</v>
      </c>
      <c r="H122" s="21">
        <v>23.427054999999999</v>
      </c>
      <c r="I122" s="20">
        <v>37</v>
      </c>
      <c r="J122" s="20">
        <v>102</v>
      </c>
      <c r="K122" s="20">
        <v>139</v>
      </c>
      <c r="L122" s="22">
        <v>120</v>
      </c>
      <c r="M122" s="23">
        <v>5003.2921610000003</v>
      </c>
      <c r="N122" s="22">
        <v>6143</v>
      </c>
      <c r="O122" s="22">
        <v>12209</v>
      </c>
      <c r="P122" s="22">
        <v>18352</v>
      </c>
      <c r="Q122" s="24">
        <f t="shared" si="2"/>
        <v>123</v>
      </c>
      <c r="R122" s="24">
        <f t="shared" si="2"/>
        <v>5029.2192160000004</v>
      </c>
      <c r="S122" s="24">
        <f t="shared" si="2"/>
        <v>6230</v>
      </c>
      <c r="T122" s="24">
        <f t="shared" si="2"/>
        <v>12311</v>
      </c>
      <c r="U122" s="24">
        <f t="shared" si="2"/>
        <v>18541</v>
      </c>
    </row>
    <row r="123" spans="1:21" s="16" customFormat="1" ht="20.100000000000001" customHeight="1">
      <c r="A123" s="17" t="s">
        <v>131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2">
        <v>70</v>
      </c>
      <c r="M123" s="23">
        <v>15207.812431</v>
      </c>
      <c r="N123" s="22">
        <v>1989</v>
      </c>
      <c r="O123" s="22">
        <v>800</v>
      </c>
      <c r="P123" s="22">
        <v>2789</v>
      </c>
      <c r="Q123" s="24">
        <f t="shared" si="2"/>
        <v>70</v>
      </c>
      <c r="R123" s="24">
        <f t="shared" si="2"/>
        <v>15207.812431</v>
      </c>
      <c r="S123" s="24">
        <f t="shared" si="2"/>
        <v>1989</v>
      </c>
      <c r="T123" s="24">
        <f t="shared" si="2"/>
        <v>800</v>
      </c>
      <c r="U123" s="24">
        <f t="shared" si="2"/>
        <v>2789</v>
      </c>
    </row>
    <row r="124" spans="1:21" s="16" customFormat="1" ht="20.100000000000001" customHeight="1">
      <c r="A124" s="17" t="s">
        <v>132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0">
        <v>3</v>
      </c>
      <c r="H124" s="21">
        <v>15.01552</v>
      </c>
      <c r="I124" s="20">
        <v>103</v>
      </c>
      <c r="J124" s="20">
        <v>93</v>
      </c>
      <c r="K124" s="20">
        <v>196</v>
      </c>
      <c r="L124" s="22">
        <v>163</v>
      </c>
      <c r="M124" s="23">
        <v>9695.9514409999992</v>
      </c>
      <c r="N124" s="22">
        <v>15726</v>
      </c>
      <c r="O124" s="22">
        <v>27334</v>
      </c>
      <c r="P124" s="22">
        <v>43060</v>
      </c>
      <c r="Q124" s="24">
        <f t="shared" si="2"/>
        <v>166</v>
      </c>
      <c r="R124" s="24">
        <f t="shared" si="2"/>
        <v>9710.9669610000001</v>
      </c>
      <c r="S124" s="24">
        <f t="shared" si="2"/>
        <v>15829</v>
      </c>
      <c r="T124" s="24">
        <f t="shared" si="2"/>
        <v>27427</v>
      </c>
      <c r="U124" s="24">
        <f t="shared" si="2"/>
        <v>43256</v>
      </c>
    </row>
    <row r="125" spans="1:21" s="16" customFormat="1" ht="20.100000000000001" customHeight="1">
      <c r="A125" s="17" t="s">
        <v>133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2">
        <v>1378</v>
      </c>
      <c r="M125" s="23">
        <v>34458.264164</v>
      </c>
      <c r="N125" s="22">
        <v>44000</v>
      </c>
      <c r="O125" s="22">
        <v>20783</v>
      </c>
      <c r="P125" s="22">
        <v>64783</v>
      </c>
      <c r="Q125" s="24">
        <f t="shared" ref="Q125:U175" si="3">SUM(B125+G125+L125)</f>
        <v>1378</v>
      </c>
      <c r="R125" s="24">
        <f t="shared" si="3"/>
        <v>34458.264164</v>
      </c>
      <c r="S125" s="24">
        <f t="shared" si="3"/>
        <v>44000</v>
      </c>
      <c r="T125" s="24">
        <f t="shared" si="3"/>
        <v>20783</v>
      </c>
      <c r="U125" s="24">
        <f t="shared" si="3"/>
        <v>64783</v>
      </c>
    </row>
    <row r="126" spans="1:21" s="16" customFormat="1" ht="20.100000000000001" customHeight="1">
      <c r="A126" s="17" t="s">
        <v>134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2">
        <v>899</v>
      </c>
      <c r="M126" s="23">
        <v>7424.4166539999997</v>
      </c>
      <c r="N126" s="22">
        <v>13039</v>
      </c>
      <c r="O126" s="22">
        <v>6355</v>
      </c>
      <c r="P126" s="22">
        <v>19394</v>
      </c>
      <c r="Q126" s="24">
        <f t="shared" si="3"/>
        <v>899</v>
      </c>
      <c r="R126" s="24">
        <f t="shared" si="3"/>
        <v>7424.4166539999997</v>
      </c>
      <c r="S126" s="24">
        <f t="shared" si="3"/>
        <v>13039</v>
      </c>
      <c r="T126" s="24">
        <f t="shared" si="3"/>
        <v>6355</v>
      </c>
      <c r="U126" s="24">
        <f t="shared" si="3"/>
        <v>19394</v>
      </c>
    </row>
    <row r="127" spans="1:21" s="16" customFormat="1" ht="20.100000000000001" customHeight="1">
      <c r="A127" s="17" t="s">
        <v>135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2">
        <v>135</v>
      </c>
      <c r="M127" s="23">
        <v>51160.877336999998</v>
      </c>
      <c r="N127" s="22">
        <v>7460</v>
      </c>
      <c r="O127" s="22">
        <v>3622</v>
      </c>
      <c r="P127" s="22">
        <v>11082</v>
      </c>
      <c r="Q127" s="24">
        <f t="shared" si="3"/>
        <v>135</v>
      </c>
      <c r="R127" s="24">
        <f t="shared" si="3"/>
        <v>51160.877336999998</v>
      </c>
      <c r="S127" s="24">
        <f t="shared" si="3"/>
        <v>7460</v>
      </c>
      <c r="T127" s="24">
        <f t="shared" si="3"/>
        <v>3622</v>
      </c>
      <c r="U127" s="24">
        <f t="shared" si="3"/>
        <v>11082</v>
      </c>
    </row>
    <row r="128" spans="1:21" s="16" customFormat="1" ht="20.100000000000001" customHeight="1">
      <c r="A128" s="17" t="s">
        <v>136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2">
        <v>490</v>
      </c>
      <c r="M128" s="23">
        <v>16132.576723</v>
      </c>
      <c r="N128" s="22">
        <v>5756</v>
      </c>
      <c r="O128" s="22">
        <v>1108</v>
      </c>
      <c r="P128" s="22">
        <v>6864</v>
      </c>
      <c r="Q128" s="24">
        <f t="shared" si="3"/>
        <v>490</v>
      </c>
      <c r="R128" s="24">
        <f t="shared" si="3"/>
        <v>16132.576723</v>
      </c>
      <c r="S128" s="24">
        <f t="shared" si="3"/>
        <v>5756</v>
      </c>
      <c r="T128" s="24">
        <f t="shared" si="3"/>
        <v>1108</v>
      </c>
      <c r="U128" s="24">
        <f t="shared" si="3"/>
        <v>6864</v>
      </c>
    </row>
    <row r="129" spans="1:21" s="16" customFormat="1" ht="20.100000000000001" customHeight="1">
      <c r="A129" s="17" t="s">
        <v>137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2">
        <v>52</v>
      </c>
      <c r="M129" s="23">
        <v>1714.302868</v>
      </c>
      <c r="N129" s="22">
        <v>1094</v>
      </c>
      <c r="O129" s="22">
        <v>1079</v>
      </c>
      <c r="P129" s="22">
        <v>2173</v>
      </c>
      <c r="Q129" s="24">
        <f t="shared" si="3"/>
        <v>52</v>
      </c>
      <c r="R129" s="24">
        <f t="shared" si="3"/>
        <v>1714.302868</v>
      </c>
      <c r="S129" s="24">
        <f t="shared" si="3"/>
        <v>1094</v>
      </c>
      <c r="T129" s="24">
        <f t="shared" si="3"/>
        <v>1079</v>
      </c>
      <c r="U129" s="24">
        <f t="shared" si="3"/>
        <v>2173</v>
      </c>
    </row>
    <row r="130" spans="1:21" s="16" customFormat="1" ht="20.100000000000001" customHeight="1">
      <c r="A130" s="17" t="s">
        <v>138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2">
        <v>32</v>
      </c>
      <c r="M130" s="23">
        <v>265.24299999999999</v>
      </c>
      <c r="N130" s="22">
        <v>323</v>
      </c>
      <c r="O130" s="22">
        <v>167</v>
      </c>
      <c r="P130" s="22">
        <v>490</v>
      </c>
      <c r="Q130" s="24">
        <f t="shared" si="3"/>
        <v>32</v>
      </c>
      <c r="R130" s="24">
        <f t="shared" si="3"/>
        <v>265.24299999999999</v>
      </c>
      <c r="S130" s="24">
        <f t="shared" si="3"/>
        <v>323</v>
      </c>
      <c r="T130" s="24">
        <f t="shared" si="3"/>
        <v>167</v>
      </c>
      <c r="U130" s="24">
        <f t="shared" si="3"/>
        <v>490</v>
      </c>
    </row>
    <row r="131" spans="1:21" s="16" customFormat="1" ht="20.100000000000001" customHeight="1">
      <c r="A131" s="17" t="s">
        <v>139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0">
        <v>11</v>
      </c>
      <c r="H131" s="21">
        <v>68.488033000000001</v>
      </c>
      <c r="I131" s="20">
        <v>199</v>
      </c>
      <c r="J131" s="20">
        <v>189</v>
      </c>
      <c r="K131" s="20">
        <v>388</v>
      </c>
      <c r="L131" s="22">
        <v>31</v>
      </c>
      <c r="M131" s="23">
        <v>1013.150881</v>
      </c>
      <c r="N131" s="22">
        <v>1419</v>
      </c>
      <c r="O131" s="22">
        <v>3363</v>
      </c>
      <c r="P131" s="22">
        <v>4782</v>
      </c>
      <c r="Q131" s="24">
        <f t="shared" si="3"/>
        <v>42</v>
      </c>
      <c r="R131" s="24">
        <f t="shared" si="3"/>
        <v>1081.6389140000001</v>
      </c>
      <c r="S131" s="24">
        <f t="shared" si="3"/>
        <v>1618</v>
      </c>
      <c r="T131" s="24">
        <f t="shared" si="3"/>
        <v>3552</v>
      </c>
      <c r="U131" s="24">
        <f t="shared" si="3"/>
        <v>5170</v>
      </c>
    </row>
    <row r="132" spans="1:21" s="16" customFormat="1" ht="20.100000000000001" customHeight="1">
      <c r="A132" s="17" t="s">
        <v>140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2">
        <v>417</v>
      </c>
      <c r="M132" s="23">
        <v>7303.7681380000004</v>
      </c>
      <c r="N132" s="22">
        <v>9808</v>
      </c>
      <c r="O132" s="22">
        <v>6375</v>
      </c>
      <c r="P132" s="22">
        <v>16183</v>
      </c>
      <c r="Q132" s="24">
        <f t="shared" si="3"/>
        <v>417</v>
      </c>
      <c r="R132" s="24">
        <f t="shared" si="3"/>
        <v>7303.7681380000004</v>
      </c>
      <c r="S132" s="24">
        <f t="shared" si="3"/>
        <v>9808</v>
      </c>
      <c r="T132" s="24">
        <f t="shared" si="3"/>
        <v>6375</v>
      </c>
      <c r="U132" s="24">
        <f t="shared" si="3"/>
        <v>16183</v>
      </c>
    </row>
    <row r="133" spans="1:21" s="16" customFormat="1" ht="20.100000000000001" customHeight="1">
      <c r="A133" s="17" t="s">
        <v>141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2">
        <v>3</v>
      </c>
      <c r="M133" s="23">
        <v>13.5</v>
      </c>
      <c r="N133" s="22">
        <v>22</v>
      </c>
      <c r="O133" s="22">
        <v>2</v>
      </c>
      <c r="P133" s="22">
        <v>24</v>
      </c>
      <c r="Q133" s="24">
        <f t="shared" si="3"/>
        <v>3</v>
      </c>
      <c r="R133" s="24">
        <f t="shared" si="3"/>
        <v>13.5</v>
      </c>
      <c r="S133" s="24">
        <f t="shared" si="3"/>
        <v>22</v>
      </c>
      <c r="T133" s="24">
        <f t="shared" si="3"/>
        <v>2</v>
      </c>
      <c r="U133" s="24">
        <f t="shared" si="3"/>
        <v>24</v>
      </c>
    </row>
    <row r="134" spans="1:21" s="16" customFormat="1" ht="20.100000000000001" customHeight="1">
      <c r="A134" s="17" t="s">
        <v>142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2">
        <v>6</v>
      </c>
      <c r="M134" s="23">
        <v>55.17</v>
      </c>
      <c r="N134" s="22">
        <v>145</v>
      </c>
      <c r="O134" s="22">
        <v>163</v>
      </c>
      <c r="P134" s="22">
        <v>308</v>
      </c>
      <c r="Q134" s="24">
        <f t="shared" si="3"/>
        <v>6</v>
      </c>
      <c r="R134" s="24">
        <f t="shared" si="3"/>
        <v>55.17</v>
      </c>
      <c r="S134" s="24">
        <f t="shared" si="3"/>
        <v>145</v>
      </c>
      <c r="T134" s="24">
        <f t="shared" si="3"/>
        <v>163</v>
      </c>
      <c r="U134" s="24">
        <f t="shared" si="3"/>
        <v>308</v>
      </c>
    </row>
    <row r="135" spans="1:21" s="16" customFormat="1" ht="20.100000000000001" customHeight="1">
      <c r="A135" s="17" t="s">
        <v>143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2">
        <v>38</v>
      </c>
      <c r="M135" s="23">
        <v>1011.069</v>
      </c>
      <c r="N135" s="22">
        <v>2120</v>
      </c>
      <c r="O135" s="22">
        <v>2704</v>
      </c>
      <c r="P135" s="22">
        <v>4824</v>
      </c>
      <c r="Q135" s="24">
        <f t="shared" si="3"/>
        <v>38</v>
      </c>
      <c r="R135" s="24">
        <f t="shared" si="3"/>
        <v>1011.069</v>
      </c>
      <c r="S135" s="24">
        <f t="shared" si="3"/>
        <v>2120</v>
      </c>
      <c r="T135" s="24">
        <f t="shared" si="3"/>
        <v>2704</v>
      </c>
      <c r="U135" s="24">
        <f t="shared" si="3"/>
        <v>4824</v>
      </c>
    </row>
    <row r="136" spans="1:21" s="16" customFormat="1" ht="20.100000000000001" customHeight="1">
      <c r="A136" s="17" t="s">
        <v>144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4">
        <f t="shared" si="3"/>
        <v>0</v>
      </c>
      <c r="R136" s="24">
        <f t="shared" si="3"/>
        <v>0</v>
      </c>
      <c r="S136" s="24">
        <f t="shared" si="3"/>
        <v>0</v>
      </c>
      <c r="T136" s="24">
        <f t="shared" si="3"/>
        <v>0</v>
      </c>
      <c r="U136" s="24">
        <f t="shared" si="3"/>
        <v>0</v>
      </c>
    </row>
    <row r="137" spans="1:21" s="16" customFormat="1" ht="20.100000000000001" customHeight="1">
      <c r="A137" s="17" t="s">
        <v>145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2">
        <v>1392</v>
      </c>
      <c r="M137" s="23">
        <v>32450.809902000001</v>
      </c>
      <c r="N137" s="22">
        <v>47835</v>
      </c>
      <c r="O137" s="22">
        <v>37118</v>
      </c>
      <c r="P137" s="22">
        <v>84953</v>
      </c>
      <c r="Q137" s="24">
        <f t="shared" si="3"/>
        <v>1392</v>
      </c>
      <c r="R137" s="24">
        <f t="shared" si="3"/>
        <v>32450.809902000001</v>
      </c>
      <c r="S137" s="24">
        <f t="shared" si="3"/>
        <v>47835</v>
      </c>
      <c r="T137" s="24">
        <f t="shared" si="3"/>
        <v>37118</v>
      </c>
      <c r="U137" s="24">
        <f t="shared" si="3"/>
        <v>84953</v>
      </c>
    </row>
    <row r="138" spans="1:21" s="16" customFormat="1" ht="20.100000000000001" customHeight="1">
      <c r="A138" s="30" t="s">
        <v>146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2">
        <v>19</v>
      </c>
      <c r="M138" s="23">
        <v>26091.9</v>
      </c>
      <c r="N138" s="22">
        <v>2890</v>
      </c>
      <c r="O138" s="22">
        <v>818</v>
      </c>
      <c r="P138" s="22">
        <v>3708</v>
      </c>
      <c r="Q138" s="24">
        <f t="shared" si="3"/>
        <v>19</v>
      </c>
      <c r="R138" s="24">
        <f t="shared" si="3"/>
        <v>26091.9</v>
      </c>
      <c r="S138" s="24">
        <f t="shared" si="3"/>
        <v>2890</v>
      </c>
      <c r="T138" s="24">
        <f t="shared" si="3"/>
        <v>818</v>
      </c>
      <c r="U138" s="24">
        <f t="shared" si="3"/>
        <v>3708</v>
      </c>
    </row>
    <row r="139" spans="1:21" s="16" customFormat="1" ht="20.100000000000001" customHeight="1">
      <c r="A139" s="31" t="s">
        <v>147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2">
        <v>76</v>
      </c>
      <c r="M139" s="23">
        <v>55973.199184999998</v>
      </c>
      <c r="N139" s="22">
        <v>7191</v>
      </c>
      <c r="O139" s="22">
        <v>2424</v>
      </c>
      <c r="P139" s="22">
        <v>9615</v>
      </c>
      <c r="Q139" s="24">
        <f t="shared" si="3"/>
        <v>76</v>
      </c>
      <c r="R139" s="24">
        <f t="shared" si="3"/>
        <v>55973.199184999998</v>
      </c>
      <c r="S139" s="24">
        <f t="shared" si="3"/>
        <v>7191</v>
      </c>
      <c r="T139" s="24">
        <f t="shared" si="3"/>
        <v>2424</v>
      </c>
      <c r="U139" s="24">
        <f t="shared" si="3"/>
        <v>9615</v>
      </c>
    </row>
    <row r="140" spans="1:21" s="16" customFormat="1" ht="20.100000000000001" customHeight="1">
      <c r="A140" s="17" t="s">
        <v>148</v>
      </c>
      <c r="B140" s="18">
        <v>1</v>
      </c>
      <c r="C140" s="25">
        <v>0.5</v>
      </c>
      <c r="D140" s="18">
        <v>515</v>
      </c>
      <c r="E140" s="18">
        <v>0</v>
      </c>
      <c r="F140" s="18">
        <v>515</v>
      </c>
      <c r="G140" s="20">
        <v>5</v>
      </c>
      <c r="H140" s="21">
        <v>102</v>
      </c>
      <c r="I140" s="20">
        <v>67</v>
      </c>
      <c r="J140" s="20">
        <v>42</v>
      </c>
      <c r="K140" s="20">
        <v>109</v>
      </c>
      <c r="L140" s="22">
        <v>457</v>
      </c>
      <c r="M140" s="23">
        <v>36355.718273999999</v>
      </c>
      <c r="N140" s="22">
        <v>16187</v>
      </c>
      <c r="O140" s="22">
        <v>10209</v>
      </c>
      <c r="P140" s="22">
        <v>26396</v>
      </c>
      <c r="Q140" s="24">
        <f t="shared" si="3"/>
        <v>463</v>
      </c>
      <c r="R140" s="24">
        <f t="shared" si="3"/>
        <v>36458.218273999999</v>
      </c>
      <c r="S140" s="24">
        <f t="shared" si="3"/>
        <v>16769</v>
      </c>
      <c r="T140" s="24">
        <f t="shared" si="3"/>
        <v>10251</v>
      </c>
      <c r="U140" s="24">
        <f t="shared" si="3"/>
        <v>27020</v>
      </c>
    </row>
    <row r="141" spans="1:21" s="16" customFormat="1" ht="20.100000000000001" customHeight="1">
      <c r="A141" s="17" t="s">
        <v>149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2">
        <v>250</v>
      </c>
      <c r="M141" s="23">
        <v>10786.102591000001</v>
      </c>
      <c r="N141" s="22">
        <v>4916</v>
      </c>
      <c r="O141" s="22">
        <v>2271</v>
      </c>
      <c r="P141" s="22">
        <v>7187</v>
      </c>
      <c r="Q141" s="24">
        <f t="shared" si="3"/>
        <v>250</v>
      </c>
      <c r="R141" s="24">
        <f t="shared" si="3"/>
        <v>10786.102591000001</v>
      </c>
      <c r="S141" s="24">
        <f t="shared" si="3"/>
        <v>4916</v>
      </c>
      <c r="T141" s="24">
        <f t="shared" si="3"/>
        <v>2271</v>
      </c>
      <c r="U141" s="24">
        <f t="shared" si="3"/>
        <v>7187</v>
      </c>
    </row>
    <row r="142" spans="1:21" s="16" customFormat="1" ht="20.100000000000001" customHeight="1">
      <c r="A142" s="17" t="s">
        <v>150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0">
        <v>3</v>
      </c>
      <c r="H142" s="21">
        <v>23.6</v>
      </c>
      <c r="I142" s="20">
        <v>69</v>
      </c>
      <c r="J142" s="20">
        <v>50</v>
      </c>
      <c r="K142" s="20">
        <v>119</v>
      </c>
      <c r="L142" s="22">
        <v>101</v>
      </c>
      <c r="M142" s="23">
        <v>20202.311111999999</v>
      </c>
      <c r="N142" s="22">
        <v>3846</v>
      </c>
      <c r="O142" s="22">
        <v>3707</v>
      </c>
      <c r="P142" s="22">
        <v>7553</v>
      </c>
      <c r="Q142" s="24">
        <f t="shared" si="3"/>
        <v>104</v>
      </c>
      <c r="R142" s="24">
        <f t="shared" si="3"/>
        <v>20225.911111999998</v>
      </c>
      <c r="S142" s="24">
        <f t="shared" si="3"/>
        <v>3915</v>
      </c>
      <c r="T142" s="24">
        <f t="shared" si="3"/>
        <v>3757</v>
      </c>
      <c r="U142" s="24">
        <f t="shared" si="3"/>
        <v>7672</v>
      </c>
    </row>
    <row r="143" spans="1:21" s="16" customFormat="1" ht="20.100000000000001" customHeight="1">
      <c r="A143" s="17" t="s">
        <v>151</v>
      </c>
      <c r="B143" s="18">
        <v>1</v>
      </c>
      <c r="C143" s="25">
        <v>0.26150000000000001</v>
      </c>
      <c r="D143" s="18">
        <v>1</v>
      </c>
      <c r="E143" s="18">
        <v>0</v>
      </c>
      <c r="F143" s="18">
        <v>1</v>
      </c>
      <c r="G143" s="20">
        <v>18</v>
      </c>
      <c r="H143" s="21">
        <v>269.95949999999999</v>
      </c>
      <c r="I143" s="20">
        <v>358</v>
      </c>
      <c r="J143" s="20">
        <v>243</v>
      </c>
      <c r="K143" s="20">
        <v>601</v>
      </c>
      <c r="L143" s="22">
        <v>685</v>
      </c>
      <c r="M143" s="23">
        <v>54491.358791999999</v>
      </c>
      <c r="N143" s="22">
        <v>23718</v>
      </c>
      <c r="O143" s="22">
        <v>15659</v>
      </c>
      <c r="P143" s="22">
        <v>39377</v>
      </c>
      <c r="Q143" s="24">
        <f t="shared" si="3"/>
        <v>704</v>
      </c>
      <c r="R143" s="24">
        <f t="shared" si="3"/>
        <v>54761.579791999997</v>
      </c>
      <c r="S143" s="24">
        <f t="shared" si="3"/>
        <v>24077</v>
      </c>
      <c r="T143" s="24">
        <f t="shared" si="3"/>
        <v>15902</v>
      </c>
      <c r="U143" s="24">
        <f t="shared" si="3"/>
        <v>39979</v>
      </c>
    </row>
    <row r="144" spans="1:21" s="16" customFormat="1" ht="20.100000000000001" customHeight="1">
      <c r="A144" s="17" t="s">
        <v>152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2">
        <v>367</v>
      </c>
      <c r="M144" s="23">
        <v>19173.106678</v>
      </c>
      <c r="N144" s="22">
        <v>8166</v>
      </c>
      <c r="O144" s="22">
        <v>2343</v>
      </c>
      <c r="P144" s="22">
        <v>10509</v>
      </c>
      <c r="Q144" s="24">
        <f t="shared" si="3"/>
        <v>367</v>
      </c>
      <c r="R144" s="24">
        <f t="shared" si="3"/>
        <v>19173.106678</v>
      </c>
      <c r="S144" s="24">
        <f t="shared" si="3"/>
        <v>8166</v>
      </c>
      <c r="T144" s="24">
        <f t="shared" si="3"/>
        <v>2343</v>
      </c>
      <c r="U144" s="24">
        <f t="shared" si="3"/>
        <v>10509</v>
      </c>
    </row>
    <row r="145" spans="1:21" s="16" customFormat="1" ht="20.100000000000001" customHeight="1">
      <c r="A145" s="17" t="s">
        <v>153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2">
        <v>456</v>
      </c>
      <c r="M145" s="23">
        <v>387996.39113599999</v>
      </c>
      <c r="N145" s="22">
        <v>14657</v>
      </c>
      <c r="O145" s="22">
        <v>3026</v>
      </c>
      <c r="P145" s="22">
        <v>17683</v>
      </c>
      <c r="Q145" s="24">
        <f t="shared" si="3"/>
        <v>456</v>
      </c>
      <c r="R145" s="24">
        <f t="shared" si="3"/>
        <v>387996.39113599999</v>
      </c>
      <c r="S145" s="24">
        <f t="shared" si="3"/>
        <v>14657</v>
      </c>
      <c r="T145" s="24">
        <f t="shared" si="3"/>
        <v>3026</v>
      </c>
      <c r="U145" s="24">
        <f t="shared" si="3"/>
        <v>17683</v>
      </c>
    </row>
    <row r="146" spans="1:21" s="16" customFormat="1" ht="20.100000000000001" customHeight="1">
      <c r="A146" s="17" t="s">
        <v>154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2">
        <v>126</v>
      </c>
      <c r="M146" s="23">
        <v>46650.397849000001</v>
      </c>
      <c r="N146" s="22">
        <v>1682</v>
      </c>
      <c r="O146" s="22">
        <v>497</v>
      </c>
      <c r="P146" s="22">
        <v>2179</v>
      </c>
      <c r="Q146" s="24">
        <f t="shared" si="3"/>
        <v>126</v>
      </c>
      <c r="R146" s="24">
        <f t="shared" si="3"/>
        <v>46650.397849000001</v>
      </c>
      <c r="S146" s="24">
        <f t="shared" si="3"/>
        <v>1682</v>
      </c>
      <c r="T146" s="24">
        <f t="shared" si="3"/>
        <v>497</v>
      </c>
      <c r="U146" s="24">
        <f t="shared" si="3"/>
        <v>2179</v>
      </c>
    </row>
    <row r="147" spans="1:21" s="16" customFormat="1" ht="20.100000000000001" customHeight="1">
      <c r="A147" s="17" t="s">
        <v>155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2">
        <v>683</v>
      </c>
      <c r="M147" s="23">
        <v>26956.511143</v>
      </c>
      <c r="N147" s="22">
        <v>9360</v>
      </c>
      <c r="O147" s="22">
        <v>5122</v>
      </c>
      <c r="P147" s="22">
        <v>14482</v>
      </c>
      <c r="Q147" s="24">
        <f t="shared" si="3"/>
        <v>683</v>
      </c>
      <c r="R147" s="24">
        <f t="shared" si="3"/>
        <v>26956.511143</v>
      </c>
      <c r="S147" s="24">
        <f t="shared" si="3"/>
        <v>9360</v>
      </c>
      <c r="T147" s="24">
        <f t="shared" si="3"/>
        <v>5122</v>
      </c>
      <c r="U147" s="24">
        <f t="shared" si="3"/>
        <v>14482</v>
      </c>
    </row>
    <row r="148" spans="1:21" s="16" customFormat="1" ht="20.100000000000001" customHeight="1">
      <c r="A148" s="17" t="s">
        <v>156</v>
      </c>
      <c r="B148" s="26">
        <v>0</v>
      </c>
      <c r="C148" s="26">
        <v>0</v>
      </c>
      <c r="D148" s="26">
        <v>0</v>
      </c>
      <c r="E148" s="26">
        <v>0</v>
      </c>
      <c r="F148" s="26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2">
        <v>83</v>
      </c>
      <c r="M148" s="23">
        <v>3661.866595</v>
      </c>
      <c r="N148" s="22">
        <v>1368</v>
      </c>
      <c r="O148" s="22">
        <v>647</v>
      </c>
      <c r="P148" s="22">
        <v>2015</v>
      </c>
      <c r="Q148" s="24">
        <f t="shared" si="3"/>
        <v>83</v>
      </c>
      <c r="R148" s="24">
        <f t="shared" si="3"/>
        <v>3661.866595</v>
      </c>
      <c r="S148" s="24">
        <f t="shared" si="3"/>
        <v>1368</v>
      </c>
      <c r="T148" s="24">
        <f t="shared" si="3"/>
        <v>647</v>
      </c>
      <c r="U148" s="24">
        <f t="shared" si="3"/>
        <v>2015</v>
      </c>
    </row>
    <row r="149" spans="1:21" s="16" customFormat="1" ht="20.100000000000001" customHeight="1">
      <c r="A149" s="17" t="s">
        <v>157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2">
        <v>24</v>
      </c>
      <c r="M149" s="23">
        <v>208.745</v>
      </c>
      <c r="N149" s="22">
        <v>210</v>
      </c>
      <c r="O149" s="22">
        <v>47</v>
      </c>
      <c r="P149" s="22">
        <v>257</v>
      </c>
      <c r="Q149" s="24">
        <f t="shared" si="3"/>
        <v>24</v>
      </c>
      <c r="R149" s="24">
        <f t="shared" si="3"/>
        <v>208.745</v>
      </c>
      <c r="S149" s="24">
        <f t="shared" si="3"/>
        <v>210</v>
      </c>
      <c r="T149" s="24">
        <f t="shared" si="3"/>
        <v>47</v>
      </c>
      <c r="U149" s="24">
        <f t="shared" si="3"/>
        <v>257</v>
      </c>
    </row>
    <row r="150" spans="1:21" s="16" customFormat="1" ht="20.100000000000001" customHeight="1">
      <c r="A150" s="17" t="s">
        <v>158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2">
        <v>93</v>
      </c>
      <c r="M150" s="23">
        <v>47529.900512</v>
      </c>
      <c r="N150" s="22">
        <v>8031</v>
      </c>
      <c r="O150" s="22">
        <v>2415</v>
      </c>
      <c r="P150" s="22">
        <v>10446</v>
      </c>
      <c r="Q150" s="24">
        <f t="shared" si="3"/>
        <v>93</v>
      </c>
      <c r="R150" s="24">
        <f t="shared" si="3"/>
        <v>47529.900512</v>
      </c>
      <c r="S150" s="24">
        <f t="shared" si="3"/>
        <v>8031</v>
      </c>
      <c r="T150" s="24">
        <f t="shared" si="3"/>
        <v>2415</v>
      </c>
      <c r="U150" s="24">
        <f t="shared" si="3"/>
        <v>10446</v>
      </c>
    </row>
    <row r="151" spans="1:21" s="16" customFormat="1" ht="20.100000000000001" customHeight="1">
      <c r="A151" s="17" t="s">
        <v>159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2">
        <v>308</v>
      </c>
      <c r="M151" s="23">
        <v>14397.337865</v>
      </c>
      <c r="N151" s="22">
        <v>7849</v>
      </c>
      <c r="O151" s="22">
        <v>2713</v>
      </c>
      <c r="P151" s="22">
        <v>10562</v>
      </c>
      <c r="Q151" s="24">
        <f t="shared" si="3"/>
        <v>308</v>
      </c>
      <c r="R151" s="24">
        <f t="shared" si="3"/>
        <v>14397.337865</v>
      </c>
      <c r="S151" s="24">
        <f t="shared" si="3"/>
        <v>7849</v>
      </c>
      <c r="T151" s="24">
        <f t="shared" si="3"/>
        <v>2713</v>
      </c>
      <c r="U151" s="24">
        <f t="shared" si="3"/>
        <v>10562</v>
      </c>
    </row>
    <row r="152" spans="1:21" s="16" customFormat="1" ht="20.100000000000001" customHeight="1">
      <c r="A152" s="17" t="s">
        <v>160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2">
        <v>11</v>
      </c>
      <c r="M152" s="23">
        <v>733.9</v>
      </c>
      <c r="N152" s="22">
        <v>210</v>
      </c>
      <c r="O152" s="22">
        <v>99</v>
      </c>
      <c r="P152" s="22">
        <v>309</v>
      </c>
      <c r="Q152" s="24">
        <f t="shared" si="3"/>
        <v>11</v>
      </c>
      <c r="R152" s="24">
        <f t="shared" si="3"/>
        <v>733.9</v>
      </c>
      <c r="S152" s="24">
        <f t="shared" si="3"/>
        <v>210</v>
      </c>
      <c r="T152" s="24">
        <f t="shared" si="3"/>
        <v>99</v>
      </c>
      <c r="U152" s="24">
        <f t="shared" si="3"/>
        <v>309</v>
      </c>
    </row>
    <row r="153" spans="1:21" s="16" customFormat="1" ht="20.100000000000001" customHeight="1">
      <c r="A153" s="17" t="s">
        <v>161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2">
        <v>25</v>
      </c>
      <c r="M153" s="23">
        <v>1253.9472370000001</v>
      </c>
      <c r="N153" s="22">
        <v>358</v>
      </c>
      <c r="O153" s="22">
        <v>115</v>
      </c>
      <c r="P153" s="22">
        <v>473</v>
      </c>
      <c r="Q153" s="24">
        <f t="shared" si="3"/>
        <v>25</v>
      </c>
      <c r="R153" s="24">
        <f t="shared" si="3"/>
        <v>1253.9472370000001</v>
      </c>
      <c r="S153" s="24">
        <f t="shared" si="3"/>
        <v>358</v>
      </c>
      <c r="T153" s="24">
        <f t="shared" si="3"/>
        <v>115</v>
      </c>
      <c r="U153" s="24">
        <f t="shared" si="3"/>
        <v>473</v>
      </c>
    </row>
    <row r="154" spans="1:21" s="16" customFormat="1" ht="20.100000000000001" customHeight="1">
      <c r="A154" s="17" t="s">
        <v>162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2">
        <v>145</v>
      </c>
      <c r="M154" s="23">
        <v>18805.024861999998</v>
      </c>
      <c r="N154" s="22">
        <v>5611</v>
      </c>
      <c r="O154" s="22">
        <v>7713</v>
      </c>
      <c r="P154" s="22">
        <v>13324</v>
      </c>
      <c r="Q154" s="24">
        <f t="shared" si="3"/>
        <v>145</v>
      </c>
      <c r="R154" s="24">
        <f t="shared" si="3"/>
        <v>18805.024861999998</v>
      </c>
      <c r="S154" s="24">
        <f t="shared" si="3"/>
        <v>5611</v>
      </c>
      <c r="T154" s="24">
        <f t="shared" si="3"/>
        <v>7713</v>
      </c>
      <c r="U154" s="24">
        <f t="shared" si="3"/>
        <v>13324</v>
      </c>
    </row>
    <row r="155" spans="1:21" s="16" customFormat="1" ht="20.100000000000001" customHeight="1">
      <c r="A155" s="30" t="s">
        <v>163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2">
        <v>149</v>
      </c>
      <c r="M155" s="23">
        <v>22852.783356</v>
      </c>
      <c r="N155" s="22">
        <v>3938</v>
      </c>
      <c r="O155" s="22">
        <v>6465</v>
      </c>
      <c r="P155" s="22">
        <v>10403</v>
      </c>
      <c r="Q155" s="24">
        <f t="shared" si="3"/>
        <v>149</v>
      </c>
      <c r="R155" s="24">
        <f t="shared" si="3"/>
        <v>22852.783356</v>
      </c>
      <c r="S155" s="24">
        <f t="shared" si="3"/>
        <v>3938</v>
      </c>
      <c r="T155" s="24">
        <f t="shared" si="3"/>
        <v>6465</v>
      </c>
      <c r="U155" s="24">
        <f t="shared" si="3"/>
        <v>10403</v>
      </c>
    </row>
    <row r="156" spans="1:21" s="16" customFormat="1" ht="20.100000000000001" customHeight="1">
      <c r="A156" s="31" t="s">
        <v>164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2">
        <v>50</v>
      </c>
      <c r="M156" s="23">
        <v>1936.624685</v>
      </c>
      <c r="N156" s="22">
        <v>770</v>
      </c>
      <c r="O156" s="22">
        <v>866</v>
      </c>
      <c r="P156" s="22">
        <v>1636</v>
      </c>
      <c r="Q156" s="24">
        <f t="shared" si="3"/>
        <v>50</v>
      </c>
      <c r="R156" s="24">
        <f t="shared" si="3"/>
        <v>1936.624685</v>
      </c>
      <c r="S156" s="24">
        <f t="shared" si="3"/>
        <v>770</v>
      </c>
      <c r="T156" s="24">
        <f t="shared" si="3"/>
        <v>866</v>
      </c>
      <c r="U156" s="24">
        <f t="shared" si="3"/>
        <v>1636</v>
      </c>
    </row>
    <row r="157" spans="1:21" s="16" customFormat="1" ht="20.100000000000001" customHeight="1">
      <c r="A157" s="17" t="s">
        <v>165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2">
        <v>170</v>
      </c>
      <c r="M157" s="23">
        <v>13641.947799</v>
      </c>
      <c r="N157" s="22">
        <v>4579</v>
      </c>
      <c r="O157" s="22">
        <v>5163</v>
      </c>
      <c r="P157" s="22">
        <v>9742</v>
      </c>
      <c r="Q157" s="24">
        <f t="shared" si="3"/>
        <v>170</v>
      </c>
      <c r="R157" s="24">
        <f t="shared" si="3"/>
        <v>13641.947799</v>
      </c>
      <c r="S157" s="24">
        <f t="shared" si="3"/>
        <v>4579</v>
      </c>
      <c r="T157" s="24">
        <f t="shared" si="3"/>
        <v>5163</v>
      </c>
      <c r="U157" s="24">
        <f t="shared" si="3"/>
        <v>9742</v>
      </c>
    </row>
    <row r="158" spans="1:21" s="16" customFormat="1" ht="20.100000000000001" customHeight="1">
      <c r="A158" s="17" t="s">
        <v>166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2">
        <v>8</v>
      </c>
      <c r="M158" s="23">
        <v>1117.4224999999999</v>
      </c>
      <c r="N158" s="22">
        <v>183</v>
      </c>
      <c r="O158" s="22">
        <v>13</v>
      </c>
      <c r="P158" s="22">
        <v>196</v>
      </c>
      <c r="Q158" s="24">
        <f t="shared" si="3"/>
        <v>8</v>
      </c>
      <c r="R158" s="24">
        <f t="shared" si="3"/>
        <v>1117.4224999999999</v>
      </c>
      <c r="S158" s="24">
        <f t="shared" si="3"/>
        <v>183</v>
      </c>
      <c r="T158" s="24">
        <f t="shared" si="3"/>
        <v>13</v>
      </c>
      <c r="U158" s="24">
        <f t="shared" si="3"/>
        <v>196</v>
      </c>
    </row>
    <row r="159" spans="1:21" s="16" customFormat="1" ht="20.100000000000001" customHeight="1">
      <c r="A159" s="17" t="s">
        <v>167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0">
        <v>2</v>
      </c>
      <c r="H159" s="21">
        <v>65.099999999999994</v>
      </c>
      <c r="I159" s="20">
        <v>17</v>
      </c>
      <c r="J159" s="20">
        <v>22</v>
      </c>
      <c r="K159" s="20">
        <v>39</v>
      </c>
      <c r="L159" s="22">
        <v>192</v>
      </c>
      <c r="M159" s="23">
        <v>12491.908015000001</v>
      </c>
      <c r="N159" s="22">
        <v>3764</v>
      </c>
      <c r="O159" s="22">
        <v>6735</v>
      </c>
      <c r="P159" s="22">
        <v>10499</v>
      </c>
      <c r="Q159" s="24">
        <f t="shared" si="3"/>
        <v>194</v>
      </c>
      <c r="R159" s="24">
        <f t="shared" si="3"/>
        <v>12557.008015000001</v>
      </c>
      <c r="S159" s="24">
        <f t="shared" si="3"/>
        <v>3781</v>
      </c>
      <c r="T159" s="24">
        <f t="shared" si="3"/>
        <v>6757</v>
      </c>
      <c r="U159" s="24">
        <f t="shared" si="3"/>
        <v>10538</v>
      </c>
    </row>
    <row r="160" spans="1:21" s="16" customFormat="1" ht="20.100000000000001" customHeight="1">
      <c r="A160" s="17" t="s">
        <v>168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2">
        <v>3</v>
      </c>
      <c r="M160" s="23">
        <v>76.106399999999994</v>
      </c>
      <c r="N160" s="22">
        <v>33</v>
      </c>
      <c r="O160" s="22">
        <v>52</v>
      </c>
      <c r="P160" s="22">
        <v>85</v>
      </c>
      <c r="Q160" s="24">
        <f t="shared" si="3"/>
        <v>3</v>
      </c>
      <c r="R160" s="24">
        <f t="shared" si="3"/>
        <v>76.106399999999994</v>
      </c>
      <c r="S160" s="24">
        <f t="shared" si="3"/>
        <v>33</v>
      </c>
      <c r="T160" s="24">
        <f t="shared" si="3"/>
        <v>52</v>
      </c>
      <c r="U160" s="24">
        <f t="shared" si="3"/>
        <v>85</v>
      </c>
    </row>
    <row r="161" spans="1:21" s="16" customFormat="1" ht="20.100000000000001" customHeight="1">
      <c r="A161" s="17" t="s">
        <v>169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2">
        <v>22</v>
      </c>
      <c r="M161" s="23">
        <v>660.51014099999998</v>
      </c>
      <c r="N161" s="22">
        <v>345</v>
      </c>
      <c r="O161" s="22">
        <v>241</v>
      </c>
      <c r="P161" s="22">
        <v>586</v>
      </c>
      <c r="Q161" s="24">
        <f t="shared" si="3"/>
        <v>22</v>
      </c>
      <c r="R161" s="24">
        <f t="shared" si="3"/>
        <v>660.51014099999998</v>
      </c>
      <c r="S161" s="24">
        <f t="shared" si="3"/>
        <v>345</v>
      </c>
      <c r="T161" s="24">
        <f t="shared" si="3"/>
        <v>241</v>
      </c>
      <c r="U161" s="24">
        <f t="shared" si="3"/>
        <v>586</v>
      </c>
    </row>
    <row r="162" spans="1:21" s="16" customFormat="1" ht="20.100000000000001" customHeight="1">
      <c r="A162" s="17" t="s">
        <v>170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2">
        <v>25</v>
      </c>
      <c r="M162" s="23">
        <v>909.46449800000005</v>
      </c>
      <c r="N162" s="22">
        <v>396</v>
      </c>
      <c r="O162" s="22">
        <v>327</v>
      </c>
      <c r="P162" s="22">
        <v>723</v>
      </c>
      <c r="Q162" s="24">
        <f t="shared" si="3"/>
        <v>25</v>
      </c>
      <c r="R162" s="24">
        <f t="shared" si="3"/>
        <v>909.46449800000005</v>
      </c>
      <c r="S162" s="24">
        <f t="shared" si="3"/>
        <v>396</v>
      </c>
      <c r="T162" s="24">
        <f t="shared" si="3"/>
        <v>327</v>
      </c>
      <c r="U162" s="24">
        <f t="shared" si="3"/>
        <v>723</v>
      </c>
    </row>
    <row r="163" spans="1:21" s="16" customFormat="1" ht="20.100000000000001" customHeight="1">
      <c r="A163" s="17" t="s">
        <v>171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2">
        <v>129</v>
      </c>
      <c r="M163" s="23">
        <v>13153.755061</v>
      </c>
      <c r="N163" s="22">
        <v>2757</v>
      </c>
      <c r="O163" s="22">
        <v>718</v>
      </c>
      <c r="P163" s="22">
        <v>3475</v>
      </c>
      <c r="Q163" s="24">
        <f t="shared" si="3"/>
        <v>129</v>
      </c>
      <c r="R163" s="24">
        <f t="shared" si="3"/>
        <v>13153.755061</v>
      </c>
      <c r="S163" s="24">
        <f t="shared" si="3"/>
        <v>2757</v>
      </c>
      <c r="T163" s="24">
        <f t="shared" si="3"/>
        <v>718</v>
      </c>
      <c r="U163" s="24">
        <f t="shared" si="3"/>
        <v>3475</v>
      </c>
    </row>
    <row r="164" spans="1:21" s="16" customFormat="1" ht="20.100000000000001" customHeight="1">
      <c r="A164" s="17" t="s">
        <v>172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2">
        <v>9</v>
      </c>
      <c r="M164" s="23">
        <v>327.2</v>
      </c>
      <c r="N164" s="22">
        <v>205</v>
      </c>
      <c r="O164" s="22">
        <v>178</v>
      </c>
      <c r="P164" s="22">
        <v>383</v>
      </c>
      <c r="Q164" s="24">
        <f t="shared" si="3"/>
        <v>9</v>
      </c>
      <c r="R164" s="24">
        <f t="shared" si="3"/>
        <v>327.2</v>
      </c>
      <c r="S164" s="24">
        <f t="shared" si="3"/>
        <v>205</v>
      </c>
      <c r="T164" s="24">
        <f t="shared" si="3"/>
        <v>178</v>
      </c>
      <c r="U164" s="24">
        <f t="shared" si="3"/>
        <v>383</v>
      </c>
    </row>
    <row r="165" spans="1:21" s="16" customFormat="1" ht="20.100000000000001" customHeight="1">
      <c r="A165" s="17" t="s">
        <v>173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2">
        <v>28</v>
      </c>
      <c r="M165" s="23">
        <v>740.77657399999998</v>
      </c>
      <c r="N165" s="22">
        <v>604</v>
      </c>
      <c r="O165" s="22">
        <v>956</v>
      </c>
      <c r="P165" s="22">
        <v>1560</v>
      </c>
      <c r="Q165" s="24">
        <f t="shared" si="3"/>
        <v>28</v>
      </c>
      <c r="R165" s="24">
        <f t="shared" si="3"/>
        <v>740.77657399999998</v>
      </c>
      <c r="S165" s="24">
        <f t="shared" si="3"/>
        <v>604</v>
      </c>
      <c r="T165" s="24">
        <f t="shared" si="3"/>
        <v>956</v>
      </c>
      <c r="U165" s="24">
        <f t="shared" si="3"/>
        <v>1560</v>
      </c>
    </row>
    <row r="166" spans="1:21" s="16" customFormat="1" ht="20.100000000000001" customHeight="1">
      <c r="A166" s="17" t="s">
        <v>174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2">
        <v>38</v>
      </c>
      <c r="M166" s="23">
        <v>6873.4214410000004</v>
      </c>
      <c r="N166" s="22">
        <v>1265</v>
      </c>
      <c r="O166" s="22">
        <v>414</v>
      </c>
      <c r="P166" s="22">
        <v>1679</v>
      </c>
      <c r="Q166" s="24">
        <f t="shared" si="3"/>
        <v>38</v>
      </c>
      <c r="R166" s="24">
        <f t="shared" si="3"/>
        <v>6873.4214410000004</v>
      </c>
      <c r="S166" s="24">
        <f t="shared" si="3"/>
        <v>1265</v>
      </c>
      <c r="T166" s="24">
        <f t="shared" si="3"/>
        <v>414</v>
      </c>
      <c r="U166" s="24">
        <f t="shared" si="3"/>
        <v>1679</v>
      </c>
    </row>
    <row r="167" spans="1:21" s="16" customFormat="1" ht="20.100000000000001" customHeight="1">
      <c r="A167" s="17" t="s">
        <v>175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2">
        <v>29</v>
      </c>
      <c r="M167" s="23">
        <v>1508.6079999999999</v>
      </c>
      <c r="N167" s="22">
        <v>858</v>
      </c>
      <c r="O167" s="22">
        <v>883</v>
      </c>
      <c r="P167" s="22">
        <v>1741</v>
      </c>
      <c r="Q167" s="24">
        <f t="shared" si="3"/>
        <v>29</v>
      </c>
      <c r="R167" s="24">
        <f t="shared" si="3"/>
        <v>1508.6079999999999</v>
      </c>
      <c r="S167" s="24">
        <f t="shared" si="3"/>
        <v>858</v>
      </c>
      <c r="T167" s="24">
        <f t="shared" si="3"/>
        <v>883</v>
      </c>
      <c r="U167" s="24">
        <f t="shared" si="3"/>
        <v>1741</v>
      </c>
    </row>
    <row r="168" spans="1:21" s="16" customFormat="1" ht="20.100000000000001" customHeight="1">
      <c r="A168" s="17" t="s">
        <v>176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4">
        <f t="shared" si="3"/>
        <v>0</v>
      </c>
      <c r="R168" s="24">
        <f t="shared" si="3"/>
        <v>0</v>
      </c>
      <c r="S168" s="24">
        <f t="shared" si="3"/>
        <v>0</v>
      </c>
      <c r="T168" s="24">
        <f t="shared" si="3"/>
        <v>0</v>
      </c>
      <c r="U168" s="24">
        <f t="shared" si="3"/>
        <v>0</v>
      </c>
    </row>
    <row r="169" spans="1:21" s="16" customFormat="1" ht="20.100000000000001" customHeight="1">
      <c r="A169" s="17" t="s">
        <v>177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2">
        <v>5</v>
      </c>
      <c r="M169" s="23">
        <v>121.094362</v>
      </c>
      <c r="N169" s="22">
        <v>94</v>
      </c>
      <c r="O169" s="22">
        <v>128</v>
      </c>
      <c r="P169" s="22">
        <v>222</v>
      </c>
      <c r="Q169" s="24">
        <f t="shared" si="3"/>
        <v>5</v>
      </c>
      <c r="R169" s="24">
        <f t="shared" si="3"/>
        <v>121.094362</v>
      </c>
      <c r="S169" s="24">
        <f t="shared" si="3"/>
        <v>94</v>
      </c>
      <c r="T169" s="24">
        <f t="shared" si="3"/>
        <v>128</v>
      </c>
      <c r="U169" s="24">
        <f t="shared" si="3"/>
        <v>222</v>
      </c>
    </row>
    <row r="170" spans="1:21" s="16" customFormat="1" ht="20.100000000000001" customHeight="1">
      <c r="A170" s="17" t="s">
        <v>178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4">
        <f t="shared" si="3"/>
        <v>0</v>
      </c>
      <c r="R170" s="24">
        <f t="shared" si="3"/>
        <v>0</v>
      </c>
      <c r="S170" s="24">
        <f t="shared" si="3"/>
        <v>0</v>
      </c>
      <c r="T170" s="24">
        <f t="shared" si="3"/>
        <v>0</v>
      </c>
      <c r="U170" s="24">
        <f t="shared" si="3"/>
        <v>0</v>
      </c>
    </row>
    <row r="171" spans="1:21" s="16" customFormat="1" ht="20.100000000000001" customHeight="1">
      <c r="A171" s="17" t="s">
        <v>179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2">
        <v>10</v>
      </c>
      <c r="M171" s="23">
        <v>1062.9347379999999</v>
      </c>
      <c r="N171" s="22">
        <v>633</v>
      </c>
      <c r="O171" s="22">
        <v>154</v>
      </c>
      <c r="P171" s="22">
        <v>787</v>
      </c>
      <c r="Q171" s="24">
        <f t="shared" si="3"/>
        <v>10</v>
      </c>
      <c r="R171" s="24">
        <f t="shared" si="3"/>
        <v>1062.9347379999999</v>
      </c>
      <c r="S171" s="24">
        <f t="shared" si="3"/>
        <v>633</v>
      </c>
      <c r="T171" s="24">
        <f t="shared" si="3"/>
        <v>154</v>
      </c>
      <c r="U171" s="24">
        <f t="shared" si="3"/>
        <v>787</v>
      </c>
    </row>
    <row r="172" spans="1:21" s="16" customFormat="1" ht="20.100000000000001" customHeight="1">
      <c r="A172" s="17" t="s">
        <v>180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2">
        <v>13</v>
      </c>
      <c r="M172" s="23">
        <v>806.57100000000003</v>
      </c>
      <c r="N172" s="22">
        <v>310</v>
      </c>
      <c r="O172" s="22">
        <v>59</v>
      </c>
      <c r="P172" s="22">
        <v>369</v>
      </c>
      <c r="Q172" s="24">
        <f t="shared" si="3"/>
        <v>13</v>
      </c>
      <c r="R172" s="24">
        <f t="shared" si="3"/>
        <v>806.57100000000003</v>
      </c>
      <c r="S172" s="24">
        <f t="shared" si="3"/>
        <v>310</v>
      </c>
      <c r="T172" s="24">
        <f t="shared" si="3"/>
        <v>59</v>
      </c>
      <c r="U172" s="24">
        <f t="shared" si="3"/>
        <v>369</v>
      </c>
    </row>
    <row r="173" spans="1:21" s="16" customFormat="1" ht="20.100000000000001" customHeight="1">
      <c r="A173" s="17" t="s">
        <v>181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2">
        <v>11</v>
      </c>
      <c r="M173" s="23">
        <v>485.49964699999998</v>
      </c>
      <c r="N173" s="22">
        <v>257</v>
      </c>
      <c r="O173" s="22">
        <v>131</v>
      </c>
      <c r="P173" s="22">
        <v>388</v>
      </c>
      <c r="Q173" s="24">
        <f t="shared" si="3"/>
        <v>11</v>
      </c>
      <c r="R173" s="24">
        <f t="shared" si="3"/>
        <v>485.49964699999998</v>
      </c>
      <c r="S173" s="24">
        <f t="shared" si="3"/>
        <v>257</v>
      </c>
      <c r="T173" s="24">
        <f t="shared" si="3"/>
        <v>131</v>
      </c>
      <c r="U173" s="24">
        <f t="shared" si="3"/>
        <v>388</v>
      </c>
    </row>
    <row r="174" spans="1:21" s="16" customFormat="1" ht="20.100000000000001" customHeight="1">
      <c r="A174" s="17" t="s">
        <v>182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2">
        <v>13</v>
      </c>
      <c r="M174" s="23">
        <v>168128.82036000001</v>
      </c>
      <c r="N174" s="22">
        <v>1681</v>
      </c>
      <c r="O174" s="22">
        <v>183</v>
      </c>
      <c r="P174" s="22">
        <v>1864</v>
      </c>
      <c r="Q174" s="24">
        <f t="shared" si="3"/>
        <v>13</v>
      </c>
      <c r="R174" s="24">
        <f t="shared" si="3"/>
        <v>168128.82036000001</v>
      </c>
      <c r="S174" s="24">
        <f t="shared" si="3"/>
        <v>1681</v>
      </c>
      <c r="T174" s="24">
        <f t="shared" si="3"/>
        <v>183</v>
      </c>
      <c r="U174" s="24">
        <f t="shared" si="3"/>
        <v>1864</v>
      </c>
    </row>
    <row r="175" spans="1:21" s="16" customFormat="1" ht="20.100000000000001" customHeight="1">
      <c r="A175" s="17" t="s">
        <v>183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2">
        <v>69</v>
      </c>
      <c r="M175" s="23">
        <v>2733.9838060000002</v>
      </c>
      <c r="N175" s="22">
        <v>1206</v>
      </c>
      <c r="O175" s="22">
        <v>189</v>
      </c>
      <c r="P175" s="22">
        <v>1395</v>
      </c>
      <c r="Q175" s="24">
        <f t="shared" si="3"/>
        <v>69</v>
      </c>
      <c r="R175" s="24">
        <f t="shared" si="3"/>
        <v>2733.9838060000002</v>
      </c>
      <c r="S175" s="24">
        <f t="shared" si="3"/>
        <v>1206</v>
      </c>
      <c r="T175" s="24">
        <f t="shared" si="3"/>
        <v>189</v>
      </c>
      <c r="U175" s="24">
        <f t="shared" si="3"/>
        <v>1395</v>
      </c>
    </row>
    <row r="176" spans="1:21" s="16" customFormat="1" ht="20.100000000000001" customHeight="1">
      <c r="A176" s="30" t="s">
        <v>184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2">
        <v>42</v>
      </c>
      <c r="M176" s="23">
        <v>7961.5895989999999</v>
      </c>
      <c r="N176" s="22">
        <v>1240</v>
      </c>
      <c r="O176" s="22">
        <v>323</v>
      </c>
      <c r="P176" s="22">
        <v>1563</v>
      </c>
      <c r="Q176" s="24">
        <f t="shared" ref="Q176:U226" si="4">SUM(B176+G176+L176)</f>
        <v>42</v>
      </c>
      <c r="R176" s="24">
        <f t="shared" si="4"/>
        <v>7961.5895989999999</v>
      </c>
      <c r="S176" s="24">
        <f t="shared" si="4"/>
        <v>1240</v>
      </c>
      <c r="T176" s="24">
        <f t="shared" si="4"/>
        <v>323</v>
      </c>
      <c r="U176" s="24">
        <f t="shared" si="4"/>
        <v>1563</v>
      </c>
    </row>
    <row r="177" spans="1:21" s="16" customFormat="1" ht="20.100000000000001" customHeight="1">
      <c r="A177" s="31" t="s">
        <v>185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2">
        <v>869</v>
      </c>
      <c r="M177" s="23">
        <v>37391.840429999997</v>
      </c>
      <c r="N177" s="22">
        <v>8738</v>
      </c>
      <c r="O177" s="22">
        <v>1872</v>
      </c>
      <c r="P177" s="22">
        <v>10610</v>
      </c>
      <c r="Q177" s="24">
        <f t="shared" si="4"/>
        <v>869</v>
      </c>
      <c r="R177" s="24">
        <f t="shared" si="4"/>
        <v>37391.840429999997</v>
      </c>
      <c r="S177" s="24">
        <f t="shared" si="4"/>
        <v>8738</v>
      </c>
      <c r="T177" s="24">
        <f t="shared" si="4"/>
        <v>1872</v>
      </c>
      <c r="U177" s="24">
        <f t="shared" si="4"/>
        <v>10610</v>
      </c>
    </row>
    <row r="178" spans="1:21" s="16" customFormat="1" ht="20.100000000000001" customHeight="1">
      <c r="A178" s="17" t="s">
        <v>186</v>
      </c>
      <c r="B178" s="18">
        <v>1</v>
      </c>
      <c r="C178" s="25">
        <v>0.60799999999999998</v>
      </c>
      <c r="D178" s="18">
        <v>2</v>
      </c>
      <c r="E178" s="18">
        <v>0</v>
      </c>
      <c r="F178" s="18">
        <v>2</v>
      </c>
      <c r="G178" s="20">
        <v>2</v>
      </c>
      <c r="H178" s="21">
        <v>5.95</v>
      </c>
      <c r="I178" s="20">
        <v>17</v>
      </c>
      <c r="J178" s="20">
        <v>0</v>
      </c>
      <c r="K178" s="20">
        <v>17</v>
      </c>
      <c r="L178" s="22">
        <v>138</v>
      </c>
      <c r="M178" s="23">
        <v>103410.622283</v>
      </c>
      <c r="N178" s="22">
        <v>21105</v>
      </c>
      <c r="O178" s="22">
        <v>8256</v>
      </c>
      <c r="P178" s="22">
        <v>29361</v>
      </c>
      <c r="Q178" s="24">
        <f t="shared" si="4"/>
        <v>141</v>
      </c>
      <c r="R178" s="24">
        <f t="shared" si="4"/>
        <v>103417.18028300001</v>
      </c>
      <c r="S178" s="24">
        <f t="shared" si="4"/>
        <v>21124</v>
      </c>
      <c r="T178" s="24">
        <f t="shared" si="4"/>
        <v>8256</v>
      </c>
      <c r="U178" s="24">
        <f t="shared" si="4"/>
        <v>29380</v>
      </c>
    </row>
    <row r="179" spans="1:21" s="16" customFormat="1" ht="20.100000000000001" customHeight="1">
      <c r="A179" s="17" t="s">
        <v>187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2">
        <v>26</v>
      </c>
      <c r="M179" s="23">
        <v>1277.3550319999999</v>
      </c>
      <c r="N179" s="22">
        <v>1001</v>
      </c>
      <c r="O179" s="22">
        <v>616</v>
      </c>
      <c r="P179" s="22">
        <v>1617</v>
      </c>
      <c r="Q179" s="24">
        <f t="shared" si="4"/>
        <v>26</v>
      </c>
      <c r="R179" s="24">
        <f t="shared" si="4"/>
        <v>1277.3550319999999</v>
      </c>
      <c r="S179" s="24">
        <f t="shared" si="4"/>
        <v>1001</v>
      </c>
      <c r="T179" s="24">
        <f t="shared" si="4"/>
        <v>616</v>
      </c>
      <c r="U179" s="24">
        <f t="shared" si="4"/>
        <v>1617</v>
      </c>
    </row>
    <row r="180" spans="1:21" s="16" customFormat="1" ht="20.100000000000001" customHeight="1">
      <c r="A180" s="17" t="s">
        <v>188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0">
        <v>4</v>
      </c>
      <c r="H180" s="21">
        <v>11.3</v>
      </c>
      <c r="I180" s="20">
        <v>9</v>
      </c>
      <c r="J180" s="20">
        <v>0</v>
      </c>
      <c r="K180" s="20">
        <v>9</v>
      </c>
      <c r="L180" s="22">
        <v>113</v>
      </c>
      <c r="M180" s="23">
        <v>8733.4926909999995</v>
      </c>
      <c r="N180" s="22">
        <v>2612</v>
      </c>
      <c r="O180" s="22">
        <v>1303</v>
      </c>
      <c r="P180" s="22">
        <v>3915</v>
      </c>
      <c r="Q180" s="24">
        <f t="shared" si="4"/>
        <v>117</v>
      </c>
      <c r="R180" s="24">
        <f t="shared" si="4"/>
        <v>8744.7926909999987</v>
      </c>
      <c r="S180" s="24">
        <f t="shared" si="4"/>
        <v>2621</v>
      </c>
      <c r="T180" s="24">
        <f t="shared" si="4"/>
        <v>1303</v>
      </c>
      <c r="U180" s="24">
        <f t="shared" si="4"/>
        <v>3924</v>
      </c>
    </row>
    <row r="181" spans="1:21" s="16" customFormat="1" ht="20.100000000000001" customHeight="1">
      <c r="A181" s="17" t="s">
        <v>189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8"/>
      <c r="H181" s="28"/>
      <c r="I181" s="28"/>
      <c r="J181" s="28"/>
      <c r="K181" s="28"/>
      <c r="L181" s="22">
        <v>725</v>
      </c>
      <c r="M181" s="23">
        <v>55929.206255999998</v>
      </c>
      <c r="N181" s="22">
        <v>22306</v>
      </c>
      <c r="O181" s="22">
        <v>17905</v>
      </c>
      <c r="P181" s="22">
        <v>40211</v>
      </c>
      <c r="Q181" s="24">
        <f t="shared" si="4"/>
        <v>725</v>
      </c>
      <c r="R181" s="24">
        <f t="shared" si="4"/>
        <v>55929.206255999998</v>
      </c>
      <c r="S181" s="24">
        <f t="shared" si="4"/>
        <v>22306</v>
      </c>
      <c r="T181" s="24">
        <f t="shared" si="4"/>
        <v>17905</v>
      </c>
      <c r="U181" s="24">
        <f t="shared" si="4"/>
        <v>40211</v>
      </c>
    </row>
    <row r="182" spans="1:21" s="16" customFormat="1" ht="20.100000000000001" customHeight="1">
      <c r="A182" s="17" t="s">
        <v>190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0">
        <v>5</v>
      </c>
      <c r="H182" s="21">
        <v>96.669770549999996</v>
      </c>
      <c r="I182" s="20">
        <v>90</v>
      </c>
      <c r="J182" s="20">
        <v>46</v>
      </c>
      <c r="K182" s="20">
        <v>136</v>
      </c>
      <c r="L182" s="22">
        <v>646</v>
      </c>
      <c r="M182" s="23">
        <v>88571.157196999993</v>
      </c>
      <c r="N182" s="22">
        <v>34331</v>
      </c>
      <c r="O182" s="22">
        <v>36073</v>
      </c>
      <c r="P182" s="22">
        <v>70404</v>
      </c>
      <c r="Q182" s="24">
        <f t="shared" si="4"/>
        <v>651</v>
      </c>
      <c r="R182" s="24">
        <f t="shared" si="4"/>
        <v>88667.826967549991</v>
      </c>
      <c r="S182" s="24">
        <f t="shared" si="4"/>
        <v>34421</v>
      </c>
      <c r="T182" s="24">
        <f t="shared" si="4"/>
        <v>36119</v>
      </c>
      <c r="U182" s="24">
        <f t="shared" si="4"/>
        <v>70540</v>
      </c>
    </row>
    <row r="183" spans="1:21" s="16" customFormat="1" ht="20.100000000000001" customHeight="1">
      <c r="A183" s="17" t="s">
        <v>191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0">
        <v>14</v>
      </c>
      <c r="H183" s="21">
        <v>70.95</v>
      </c>
      <c r="I183" s="20">
        <v>130</v>
      </c>
      <c r="J183" s="20">
        <v>93</v>
      </c>
      <c r="K183" s="20">
        <v>223</v>
      </c>
      <c r="L183" s="22">
        <v>1773</v>
      </c>
      <c r="M183" s="23">
        <v>102884.768639</v>
      </c>
      <c r="N183" s="22">
        <v>46038</v>
      </c>
      <c r="O183" s="22">
        <v>51627</v>
      </c>
      <c r="P183" s="22">
        <v>97665</v>
      </c>
      <c r="Q183" s="24">
        <f t="shared" si="4"/>
        <v>1787</v>
      </c>
      <c r="R183" s="24">
        <f t="shared" si="4"/>
        <v>102955.718639</v>
      </c>
      <c r="S183" s="24">
        <f t="shared" si="4"/>
        <v>46168</v>
      </c>
      <c r="T183" s="24">
        <f t="shared" si="4"/>
        <v>51720</v>
      </c>
      <c r="U183" s="24">
        <f t="shared" si="4"/>
        <v>97888</v>
      </c>
    </row>
    <row r="184" spans="1:21" s="16" customFormat="1" ht="20.100000000000001" customHeight="1">
      <c r="A184" s="17" t="s">
        <v>192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2">
        <v>26</v>
      </c>
      <c r="M184" s="23">
        <v>1114.727662</v>
      </c>
      <c r="N184" s="22">
        <v>655</v>
      </c>
      <c r="O184" s="22">
        <v>419</v>
      </c>
      <c r="P184" s="22">
        <v>1074</v>
      </c>
      <c r="Q184" s="24">
        <f t="shared" si="4"/>
        <v>26</v>
      </c>
      <c r="R184" s="24">
        <f t="shared" si="4"/>
        <v>1114.727662</v>
      </c>
      <c r="S184" s="24">
        <f t="shared" si="4"/>
        <v>655</v>
      </c>
      <c r="T184" s="24">
        <f t="shared" si="4"/>
        <v>419</v>
      </c>
      <c r="U184" s="24">
        <f t="shared" si="4"/>
        <v>1074</v>
      </c>
    </row>
    <row r="185" spans="1:21" s="16" customFormat="1" ht="20.100000000000001" customHeight="1">
      <c r="A185" s="17" t="s">
        <v>193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2">
        <v>12</v>
      </c>
      <c r="M185" s="23">
        <v>654.80899999999997</v>
      </c>
      <c r="N185" s="22">
        <v>136</v>
      </c>
      <c r="O185" s="22">
        <v>122</v>
      </c>
      <c r="P185" s="22">
        <v>258</v>
      </c>
      <c r="Q185" s="24">
        <f t="shared" si="4"/>
        <v>12</v>
      </c>
      <c r="R185" s="24">
        <f t="shared" si="4"/>
        <v>654.80899999999997</v>
      </c>
      <c r="S185" s="24">
        <f t="shared" si="4"/>
        <v>136</v>
      </c>
      <c r="T185" s="24">
        <f t="shared" si="4"/>
        <v>122</v>
      </c>
      <c r="U185" s="24">
        <f t="shared" si="4"/>
        <v>258</v>
      </c>
    </row>
    <row r="186" spans="1:21" s="16" customFormat="1" ht="20.100000000000001" customHeight="1">
      <c r="A186" s="17" t="s">
        <v>194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0">
        <v>7</v>
      </c>
      <c r="H186" s="21">
        <v>47.25</v>
      </c>
      <c r="I186" s="20">
        <v>135</v>
      </c>
      <c r="J186" s="20">
        <v>188</v>
      </c>
      <c r="K186" s="20">
        <v>323</v>
      </c>
      <c r="L186" s="22">
        <v>1538</v>
      </c>
      <c r="M186" s="23">
        <v>81603.899329000007</v>
      </c>
      <c r="N186" s="22">
        <v>40688</v>
      </c>
      <c r="O186" s="22">
        <v>43978</v>
      </c>
      <c r="P186" s="22">
        <v>84666</v>
      </c>
      <c r="Q186" s="24">
        <f t="shared" si="4"/>
        <v>1545</v>
      </c>
      <c r="R186" s="24">
        <f t="shared" si="4"/>
        <v>81651.149329000007</v>
      </c>
      <c r="S186" s="24">
        <f t="shared" si="4"/>
        <v>40823</v>
      </c>
      <c r="T186" s="24">
        <f t="shared" si="4"/>
        <v>44166</v>
      </c>
      <c r="U186" s="24">
        <f t="shared" si="4"/>
        <v>84989</v>
      </c>
    </row>
    <row r="187" spans="1:21" s="16" customFormat="1" ht="20.100000000000001" customHeight="1">
      <c r="A187" s="17" t="s">
        <v>195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2">
        <v>1850</v>
      </c>
      <c r="M187" s="23">
        <v>143907.39609600001</v>
      </c>
      <c r="N187" s="22">
        <v>37701</v>
      </c>
      <c r="O187" s="22">
        <v>23292</v>
      </c>
      <c r="P187" s="22">
        <v>60993</v>
      </c>
      <c r="Q187" s="24">
        <f t="shared" si="4"/>
        <v>1850</v>
      </c>
      <c r="R187" s="24">
        <f t="shared" si="4"/>
        <v>143907.39609600001</v>
      </c>
      <c r="S187" s="24">
        <f t="shared" si="4"/>
        <v>37701</v>
      </c>
      <c r="T187" s="24">
        <f t="shared" si="4"/>
        <v>23292</v>
      </c>
      <c r="U187" s="24">
        <f t="shared" si="4"/>
        <v>60993</v>
      </c>
    </row>
    <row r="188" spans="1:21" s="16" customFormat="1" ht="20.100000000000001" customHeight="1">
      <c r="A188" s="17" t="s">
        <v>196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2">
        <v>61</v>
      </c>
      <c r="M188" s="23">
        <v>4017.724776</v>
      </c>
      <c r="N188" s="22">
        <v>1466</v>
      </c>
      <c r="O188" s="22">
        <v>1513</v>
      </c>
      <c r="P188" s="22">
        <v>2979</v>
      </c>
      <c r="Q188" s="24">
        <f t="shared" si="4"/>
        <v>61</v>
      </c>
      <c r="R188" s="24">
        <f t="shared" si="4"/>
        <v>4017.724776</v>
      </c>
      <c r="S188" s="24">
        <f t="shared" si="4"/>
        <v>1466</v>
      </c>
      <c r="T188" s="24">
        <f t="shared" si="4"/>
        <v>1513</v>
      </c>
      <c r="U188" s="24">
        <f t="shared" si="4"/>
        <v>2979</v>
      </c>
    </row>
    <row r="189" spans="1:21" s="16" customFormat="1" ht="20.100000000000001" customHeight="1">
      <c r="A189" s="17" t="s">
        <v>197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0">
        <v>1</v>
      </c>
      <c r="H189" s="21">
        <v>0.85</v>
      </c>
      <c r="I189" s="20">
        <v>17</v>
      </c>
      <c r="J189" s="20">
        <v>63</v>
      </c>
      <c r="K189" s="20">
        <v>80</v>
      </c>
      <c r="L189" s="22">
        <v>141</v>
      </c>
      <c r="M189" s="23">
        <v>3526.6676000000002</v>
      </c>
      <c r="N189" s="22">
        <v>3946</v>
      </c>
      <c r="O189" s="22">
        <v>2870</v>
      </c>
      <c r="P189" s="22">
        <v>6816</v>
      </c>
      <c r="Q189" s="24">
        <f t="shared" si="4"/>
        <v>142</v>
      </c>
      <c r="R189" s="24">
        <f t="shared" si="4"/>
        <v>3527.5176000000001</v>
      </c>
      <c r="S189" s="24">
        <f t="shared" si="4"/>
        <v>3963</v>
      </c>
      <c r="T189" s="24">
        <f t="shared" si="4"/>
        <v>2933</v>
      </c>
      <c r="U189" s="24">
        <f t="shared" si="4"/>
        <v>6896</v>
      </c>
    </row>
    <row r="190" spans="1:21" s="16" customFormat="1" ht="20.100000000000001" customHeight="1">
      <c r="A190" s="17" t="s">
        <v>198</v>
      </c>
      <c r="B190" s="26">
        <v>0</v>
      </c>
      <c r="C190" s="26">
        <v>0</v>
      </c>
      <c r="D190" s="26">
        <v>0</v>
      </c>
      <c r="E190" s="26">
        <v>0</v>
      </c>
      <c r="F190" s="26">
        <v>0</v>
      </c>
      <c r="G190" s="20">
        <v>1</v>
      </c>
      <c r="H190" s="21">
        <v>5.3657519999999996</v>
      </c>
      <c r="I190" s="20">
        <v>8</v>
      </c>
      <c r="J190" s="20">
        <v>14</v>
      </c>
      <c r="K190" s="20">
        <v>22</v>
      </c>
      <c r="L190" s="22">
        <v>28</v>
      </c>
      <c r="M190" s="23">
        <v>5565.3511479999997</v>
      </c>
      <c r="N190" s="22">
        <v>1065</v>
      </c>
      <c r="O190" s="22">
        <v>397</v>
      </c>
      <c r="P190" s="22">
        <v>1462</v>
      </c>
      <c r="Q190" s="24">
        <f t="shared" si="4"/>
        <v>29</v>
      </c>
      <c r="R190" s="24">
        <f t="shared" si="4"/>
        <v>5570.7168999999994</v>
      </c>
      <c r="S190" s="24">
        <f t="shared" si="4"/>
        <v>1073</v>
      </c>
      <c r="T190" s="24">
        <f t="shared" si="4"/>
        <v>411</v>
      </c>
      <c r="U190" s="24">
        <f t="shared" si="4"/>
        <v>1484</v>
      </c>
    </row>
    <row r="191" spans="1:21" s="16" customFormat="1" ht="20.100000000000001" customHeight="1">
      <c r="A191" s="17" t="s">
        <v>199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2">
        <v>364</v>
      </c>
      <c r="M191" s="23">
        <v>3556.67983</v>
      </c>
      <c r="N191" s="22">
        <v>3541</v>
      </c>
      <c r="O191" s="22">
        <v>2537</v>
      </c>
      <c r="P191" s="22">
        <v>6078</v>
      </c>
      <c r="Q191" s="24">
        <f t="shared" si="4"/>
        <v>364</v>
      </c>
      <c r="R191" s="24">
        <f t="shared" si="4"/>
        <v>3556.67983</v>
      </c>
      <c r="S191" s="24">
        <f t="shared" si="4"/>
        <v>3541</v>
      </c>
      <c r="T191" s="24">
        <f t="shared" si="4"/>
        <v>2537</v>
      </c>
      <c r="U191" s="24">
        <f t="shared" si="4"/>
        <v>6078</v>
      </c>
    </row>
    <row r="192" spans="1:21" s="16" customFormat="1" ht="20.100000000000001" customHeight="1">
      <c r="A192" s="17" t="s">
        <v>200</v>
      </c>
      <c r="B192" s="26">
        <v>0</v>
      </c>
      <c r="C192" s="26">
        <v>0</v>
      </c>
      <c r="D192" s="26">
        <v>0</v>
      </c>
      <c r="E192" s="26">
        <v>0</v>
      </c>
      <c r="F192" s="26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2">
        <v>113</v>
      </c>
      <c r="M192" s="23">
        <v>35716.27349</v>
      </c>
      <c r="N192" s="22">
        <v>8819</v>
      </c>
      <c r="O192" s="22">
        <v>4714</v>
      </c>
      <c r="P192" s="22">
        <v>13533</v>
      </c>
      <c r="Q192" s="24">
        <f t="shared" si="4"/>
        <v>113</v>
      </c>
      <c r="R192" s="24">
        <f t="shared" si="4"/>
        <v>35716.27349</v>
      </c>
      <c r="S192" s="24">
        <f t="shared" si="4"/>
        <v>8819</v>
      </c>
      <c r="T192" s="24">
        <f t="shared" si="4"/>
        <v>4714</v>
      </c>
      <c r="U192" s="24">
        <f t="shared" si="4"/>
        <v>13533</v>
      </c>
    </row>
    <row r="193" spans="1:21" s="16" customFormat="1" ht="20.100000000000001" customHeight="1">
      <c r="A193" s="17" t="s">
        <v>201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0">
        <v>8</v>
      </c>
      <c r="H193" s="21">
        <v>12.935</v>
      </c>
      <c r="I193" s="20">
        <v>38</v>
      </c>
      <c r="J193" s="20">
        <v>59</v>
      </c>
      <c r="K193" s="20">
        <v>97</v>
      </c>
      <c r="L193" s="22">
        <v>313</v>
      </c>
      <c r="M193" s="23">
        <v>27030.525044999998</v>
      </c>
      <c r="N193" s="22">
        <v>20761</v>
      </c>
      <c r="O193" s="22">
        <v>18760</v>
      </c>
      <c r="P193" s="22">
        <v>39521</v>
      </c>
      <c r="Q193" s="24">
        <f t="shared" si="4"/>
        <v>321</v>
      </c>
      <c r="R193" s="24">
        <f t="shared" si="4"/>
        <v>27043.460045</v>
      </c>
      <c r="S193" s="24">
        <f t="shared" si="4"/>
        <v>20799</v>
      </c>
      <c r="T193" s="24">
        <f t="shared" si="4"/>
        <v>18819</v>
      </c>
      <c r="U193" s="24">
        <f t="shared" si="4"/>
        <v>39618</v>
      </c>
    </row>
    <row r="194" spans="1:21" s="16" customFormat="1" ht="20.100000000000001" customHeight="1">
      <c r="A194" s="17" t="s">
        <v>202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0">
        <v>10</v>
      </c>
      <c r="H194" s="21">
        <v>83.481999999999999</v>
      </c>
      <c r="I194" s="20">
        <v>85</v>
      </c>
      <c r="J194" s="20">
        <v>48</v>
      </c>
      <c r="K194" s="20">
        <v>133</v>
      </c>
      <c r="L194" s="22">
        <v>308</v>
      </c>
      <c r="M194" s="23">
        <v>4659.1936740000001</v>
      </c>
      <c r="N194" s="22">
        <v>4148</v>
      </c>
      <c r="O194" s="22">
        <v>2565</v>
      </c>
      <c r="P194" s="22">
        <v>6713</v>
      </c>
      <c r="Q194" s="24">
        <f t="shared" si="4"/>
        <v>318</v>
      </c>
      <c r="R194" s="24">
        <f t="shared" si="4"/>
        <v>4742.6756740000001</v>
      </c>
      <c r="S194" s="24">
        <f t="shared" si="4"/>
        <v>4233</v>
      </c>
      <c r="T194" s="24">
        <f t="shared" si="4"/>
        <v>2613</v>
      </c>
      <c r="U194" s="24">
        <f t="shared" si="4"/>
        <v>6846</v>
      </c>
    </row>
    <row r="195" spans="1:21" s="16" customFormat="1" ht="20.100000000000001" customHeight="1">
      <c r="A195" s="30" t="s">
        <v>203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2">
        <v>103</v>
      </c>
      <c r="M195" s="23">
        <v>90117.369298000005</v>
      </c>
      <c r="N195" s="22">
        <v>5815</v>
      </c>
      <c r="O195" s="22">
        <v>858</v>
      </c>
      <c r="P195" s="22">
        <v>6673</v>
      </c>
      <c r="Q195" s="24">
        <f t="shared" si="4"/>
        <v>103</v>
      </c>
      <c r="R195" s="24">
        <f t="shared" si="4"/>
        <v>90117.369298000005</v>
      </c>
      <c r="S195" s="24">
        <f t="shared" si="4"/>
        <v>5815</v>
      </c>
      <c r="T195" s="24">
        <f t="shared" si="4"/>
        <v>858</v>
      </c>
      <c r="U195" s="24">
        <f t="shared" si="4"/>
        <v>6673</v>
      </c>
    </row>
    <row r="196" spans="1:21" s="16" customFormat="1" ht="20.100000000000001" customHeight="1">
      <c r="A196" s="31" t="s">
        <v>204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2">
        <v>13</v>
      </c>
      <c r="M196" s="23">
        <v>741.20787099999995</v>
      </c>
      <c r="N196" s="22">
        <v>141</v>
      </c>
      <c r="O196" s="22">
        <v>18</v>
      </c>
      <c r="P196" s="22">
        <v>159</v>
      </c>
      <c r="Q196" s="24">
        <f t="shared" si="4"/>
        <v>13</v>
      </c>
      <c r="R196" s="24">
        <f t="shared" si="4"/>
        <v>741.20787099999995</v>
      </c>
      <c r="S196" s="24">
        <f t="shared" si="4"/>
        <v>141</v>
      </c>
      <c r="T196" s="24">
        <f t="shared" si="4"/>
        <v>18</v>
      </c>
      <c r="U196" s="24">
        <f t="shared" si="4"/>
        <v>159</v>
      </c>
    </row>
    <row r="197" spans="1:21" s="16" customFormat="1" ht="20.100000000000001" customHeight="1">
      <c r="A197" s="17" t="s">
        <v>205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2">
        <v>98</v>
      </c>
      <c r="M197" s="23">
        <v>9069.4171889999998</v>
      </c>
      <c r="N197" s="22">
        <v>1523</v>
      </c>
      <c r="O197" s="22">
        <v>434</v>
      </c>
      <c r="P197" s="22">
        <v>1957</v>
      </c>
      <c r="Q197" s="24">
        <f t="shared" si="4"/>
        <v>98</v>
      </c>
      <c r="R197" s="24">
        <f t="shared" si="4"/>
        <v>9069.4171889999998</v>
      </c>
      <c r="S197" s="24">
        <f t="shared" si="4"/>
        <v>1523</v>
      </c>
      <c r="T197" s="24">
        <f t="shared" si="4"/>
        <v>434</v>
      </c>
      <c r="U197" s="24">
        <f t="shared" si="4"/>
        <v>1957</v>
      </c>
    </row>
    <row r="198" spans="1:21" s="16" customFormat="1" ht="20.100000000000001" customHeight="1">
      <c r="A198" s="17" t="s">
        <v>206</v>
      </c>
      <c r="B198" s="26">
        <v>0</v>
      </c>
      <c r="C198" s="26">
        <v>0</v>
      </c>
      <c r="D198" s="26">
        <v>0</v>
      </c>
      <c r="E198" s="26">
        <v>0</v>
      </c>
      <c r="F198" s="26">
        <v>0</v>
      </c>
      <c r="G198" s="20">
        <v>103</v>
      </c>
      <c r="H198" s="21">
        <v>705.01400000000001</v>
      </c>
      <c r="I198" s="20">
        <v>786</v>
      </c>
      <c r="J198" s="20">
        <v>269</v>
      </c>
      <c r="K198" s="20">
        <v>1055</v>
      </c>
      <c r="L198" s="22">
        <v>4029</v>
      </c>
      <c r="M198" s="23">
        <v>159651.10413600001</v>
      </c>
      <c r="N198" s="22">
        <v>52631</v>
      </c>
      <c r="O198" s="22">
        <v>14118</v>
      </c>
      <c r="P198" s="22">
        <v>66749</v>
      </c>
      <c r="Q198" s="24">
        <f t="shared" si="4"/>
        <v>4132</v>
      </c>
      <c r="R198" s="24">
        <f t="shared" si="4"/>
        <v>160356.118136</v>
      </c>
      <c r="S198" s="24">
        <f t="shared" si="4"/>
        <v>53417</v>
      </c>
      <c r="T198" s="24">
        <f t="shared" si="4"/>
        <v>14387</v>
      </c>
      <c r="U198" s="24">
        <f t="shared" si="4"/>
        <v>67804</v>
      </c>
    </row>
    <row r="199" spans="1:21" s="16" customFormat="1" ht="20.100000000000001" customHeight="1">
      <c r="A199" s="17" t="s">
        <v>207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2">
        <v>1</v>
      </c>
      <c r="M199" s="23">
        <v>31</v>
      </c>
      <c r="N199" s="22">
        <v>170</v>
      </c>
      <c r="O199" s="22">
        <v>90</v>
      </c>
      <c r="P199" s="22">
        <v>260</v>
      </c>
      <c r="Q199" s="24">
        <f t="shared" si="4"/>
        <v>1</v>
      </c>
      <c r="R199" s="24">
        <f t="shared" si="4"/>
        <v>31</v>
      </c>
      <c r="S199" s="24">
        <f t="shared" si="4"/>
        <v>170</v>
      </c>
      <c r="T199" s="24">
        <f t="shared" si="4"/>
        <v>90</v>
      </c>
      <c r="U199" s="24">
        <f t="shared" si="4"/>
        <v>260</v>
      </c>
    </row>
    <row r="200" spans="1:21" s="16" customFormat="1" ht="20.100000000000001" customHeight="1">
      <c r="A200" s="17" t="s">
        <v>208</v>
      </c>
      <c r="B200" s="26">
        <v>0</v>
      </c>
      <c r="C200" s="26">
        <v>0</v>
      </c>
      <c r="D200" s="26">
        <v>0</v>
      </c>
      <c r="E200" s="26">
        <v>0</v>
      </c>
      <c r="F200" s="26">
        <v>0</v>
      </c>
      <c r="G200" s="20">
        <v>3</v>
      </c>
      <c r="H200" s="21">
        <v>24.7</v>
      </c>
      <c r="I200" s="20">
        <v>38</v>
      </c>
      <c r="J200" s="20">
        <v>68</v>
      </c>
      <c r="K200" s="20">
        <v>106</v>
      </c>
      <c r="L200" s="22">
        <v>125</v>
      </c>
      <c r="M200" s="23">
        <v>4854.0801279999996</v>
      </c>
      <c r="N200" s="22">
        <v>3909</v>
      </c>
      <c r="O200" s="22">
        <v>1113</v>
      </c>
      <c r="P200" s="22">
        <v>5022</v>
      </c>
      <c r="Q200" s="24">
        <f t="shared" si="4"/>
        <v>128</v>
      </c>
      <c r="R200" s="24">
        <f t="shared" si="4"/>
        <v>4878.7801279999994</v>
      </c>
      <c r="S200" s="24">
        <f t="shared" si="4"/>
        <v>3947</v>
      </c>
      <c r="T200" s="24">
        <f t="shared" si="4"/>
        <v>1181</v>
      </c>
      <c r="U200" s="24">
        <f t="shared" si="4"/>
        <v>5128</v>
      </c>
    </row>
    <row r="201" spans="1:21" s="16" customFormat="1" ht="20.100000000000001" customHeight="1">
      <c r="A201" s="17" t="s">
        <v>209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2">
        <v>30</v>
      </c>
      <c r="M201" s="23">
        <v>3234.4594649999999</v>
      </c>
      <c r="N201" s="22">
        <v>1084</v>
      </c>
      <c r="O201" s="22">
        <v>707</v>
      </c>
      <c r="P201" s="22">
        <v>1791</v>
      </c>
      <c r="Q201" s="24">
        <f t="shared" si="4"/>
        <v>30</v>
      </c>
      <c r="R201" s="24">
        <f t="shared" si="4"/>
        <v>3234.4594649999999</v>
      </c>
      <c r="S201" s="24">
        <f t="shared" si="4"/>
        <v>1084</v>
      </c>
      <c r="T201" s="24">
        <f t="shared" si="4"/>
        <v>707</v>
      </c>
      <c r="U201" s="24">
        <f t="shared" si="4"/>
        <v>1791</v>
      </c>
    </row>
    <row r="202" spans="1:21" s="16" customFormat="1" ht="20.100000000000001" customHeight="1">
      <c r="A202" s="17" t="s">
        <v>210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2">
        <v>17</v>
      </c>
      <c r="M202" s="23">
        <v>3199.8065569999999</v>
      </c>
      <c r="N202" s="22">
        <v>985</v>
      </c>
      <c r="O202" s="22">
        <v>170</v>
      </c>
      <c r="P202" s="22">
        <v>1155</v>
      </c>
      <c r="Q202" s="24">
        <f t="shared" si="4"/>
        <v>17</v>
      </c>
      <c r="R202" s="24">
        <f t="shared" si="4"/>
        <v>3199.8065569999999</v>
      </c>
      <c r="S202" s="24">
        <f t="shared" si="4"/>
        <v>985</v>
      </c>
      <c r="T202" s="24">
        <f t="shared" si="4"/>
        <v>170</v>
      </c>
      <c r="U202" s="24">
        <f t="shared" si="4"/>
        <v>1155</v>
      </c>
    </row>
    <row r="203" spans="1:21" s="16" customFormat="1" ht="20.100000000000001" customHeight="1">
      <c r="A203" s="17" t="s">
        <v>211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2">
        <v>8</v>
      </c>
      <c r="M203" s="23">
        <v>474.87900000000002</v>
      </c>
      <c r="N203" s="22">
        <v>232</v>
      </c>
      <c r="O203" s="22">
        <v>47</v>
      </c>
      <c r="P203" s="22">
        <v>279</v>
      </c>
      <c r="Q203" s="24">
        <f t="shared" si="4"/>
        <v>8</v>
      </c>
      <c r="R203" s="24">
        <f t="shared" si="4"/>
        <v>474.87900000000002</v>
      </c>
      <c r="S203" s="24">
        <f t="shared" si="4"/>
        <v>232</v>
      </c>
      <c r="T203" s="24">
        <f t="shared" si="4"/>
        <v>47</v>
      </c>
      <c r="U203" s="24">
        <f t="shared" si="4"/>
        <v>279</v>
      </c>
    </row>
    <row r="204" spans="1:21" s="16" customFormat="1" ht="20.100000000000001" customHeight="1">
      <c r="A204" s="17" t="s">
        <v>212</v>
      </c>
      <c r="B204" s="26">
        <v>0</v>
      </c>
      <c r="C204" s="26">
        <v>0</v>
      </c>
      <c r="D204" s="26">
        <v>0</v>
      </c>
      <c r="E204" s="26">
        <v>0</v>
      </c>
      <c r="F204" s="26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2">
        <v>480</v>
      </c>
      <c r="M204" s="23">
        <v>187471.33018700001</v>
      </c>
      <c r="N204" s="22">
        <v>30668</v>
      </c>
      <c r="O204" s="22">
        <v>5409</v>
      </c>
      <c r="P204" s="22">
        <v>36077</v>
      </c>
      <c r="Q204" s="24">
        <f t="shared" si="4"/>
        <v>480</v>
      </c>
      <c r="R204" s="24">
        <f t="shared" si="4"/>
        <v>187471.33018700001</v>
      </c>
      <c r="S204" s="24">
        <f t="shared" si="4"/>
        <v>30668</v>
      </c>
      <c r="T204" s="24">
        <f t="shared" si="4"/>
        <v>5409</v>
      </c>
      <c r="U204" s="24">
        <f t="shared" si="4"/>
        <v>36077</v>
      </c>
    </row>
    <row r="205" spans="1:21" s="16" customFormat="1" ht="20.100000000000001" customHeight="1">
      <c r="A205" s="17" t="s">
        <v>213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2">
        <v>556</v>
      </c>
      <c r="M205" s="23">
        <v>48073.740007</v>
      </c>
      <c r="N205" s="22">
        <v>15943</v>
      </c>
      <c r="O205" s="22">
        <v>4328</v>
      </c>
      <c r="P205" s="22">
        <v>20271</v>
      </c>
      <c r="Q205" s="24">
        <f t="shared" si="4"/>
        <v>556</v>
      </c>
      <c r="R205" s="24">
        <f t="shared" si="4"/>
        <v>48073.740007</v>
      </c>
      <c r="S205" s="24">
        <f t="shared" si="4"/>
        <v>15943</v>
      </c>
      <c r="T205" s="24">
        <f t="shared" si="4"/>
        <v>4328</v>
      </c>
      <c r="U205" s="24">
        <f t="shared" si="4"/>
        <v>20271</v>
      </c>
    </row>
    <row r="206" spans="1:21" s="16" customFormat="1" ht="20.100000000000001" customHeight="1">
      <c r="A206" s="17" t="s">
        <v>214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0">
        <v>3</v>
      </c>
      <c r="H206" s="21">
        <v>3583.634</v>
      </c>
      <c r="I206" s="20">
        <v>262</v>
      </c>
      <c r="J206" s="20">
        <v>38</v>
      </c>
      <c r="K206" s="20">
        <v>300</v>
      </c>
      <c r="L206" s="22">
        <v>269</v>
      </c>
      <c r="M206" s="23">
        <v>9592.8180560000001</v>
      </c>
      <c r="N206" s="22">
        <v>6996</v>
      </c>
      <c r="O206" s="22">
        <v>1920</v>
      </c>
      <c r="P206" s="22">
        <v>8916</v>
      </c>
      <c r="Q206" s="24">
        <f t="shared" si="4"/>
        <v>272</v>
      </c>
      <c r="R206" s="24">
        <f t="shared" si="4"/>
        <v>13176.452056</v>
      </c>
      <c r="S206" s="24">
        <f t="shared" si="4"/>
        <v>7258</v>
      </c>
      <c r="T206" s="24">
        <f t="shared" si="4"/>
        <v>1958</v>
      </c>
      <c r="U206" s="24">
        <f t="shared" si="4"/>
        <v>9216</v>
      </c>
    </row>
    <row r="207" spans="1:21" s="16" customFormat="1" ht="20.100000000000001" customHeight="1">
      <c r="A207" s="17" t="s">
        <v>215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0">
        <v>3</v>
      </c>
      <c r="H207" s="21">
        <v>54.014555000000001</v>
      </c>
      <c r="I207" s="20">
        <v>167</v>
      </c>
      <c r="J207" s="20">
        <v>67</v>
      </c>
      <c r="K207" s="20">
        <v>234</v>
      </c>
      <c r="L207" s="22">
        <v>334</v>
      </c>
      <c r="M207" s="23">
        <v>21260.746222999998</v>
      </c>
      <c r="N207" s="22">
        <v>12441</v>
      </c>
      <c r="O207" s="22">
        <v>5732</v>
      </c>
      <c r="P207" s="22">
        <v>18173</v>
      </c>
      <c r="Q207" s="24">
        <f t="shared" si="4"/>
        <v>337</v>
      </c>
      <c r="R207" s="24">
        <f t="shared" si="4"/>
        <v>21314.760778</v>
      </c>
      <c r="S207" s="24">
        <f t="shared" si="4"/>
        <v>12608</v>
      </c>
      <c r="T207" s="24">
        <f t="shared" si="4"/>
        <v>5799</v>
      </c>
      <c r="U207" s="24">
        <f t="shared" si="4"/>
        <v>18407</v>
      </c>
    </row>
    <row r="208" spans="1:21" s="16" customFormat="1" ht="20.100000000000001" customHeight="1">
      <c r="A208" s="17" t="s">
        <v>216</v>
      </c>
      <c r="B208" s="26">
        <v>0</v>
      </c>
      <c r="C208" s="26">
        <v>0</v>
      </c>
      <c r="D208" s="26">
        <v>0</v>
      </c>
      <c r="E208" s="26">
        <v>0</v>
      </c>
      <c r="F208" s="26">
        <v>0</v>
      </c>
      <c r="G208" s="20">
        <v>1</v>
      </c>
      <c r="H208" s="21">
        <v>458.21</v>
      </c>
      <c r="I208" s="20">
        <v>70</v>
      </c>
      <c r="J208" s="20">
        <v>40</v>
      </c>
      <c r="K208" s="20">
        <v>110</v>
      </c>
      <c r="L208" s="22">
        <v>108</v>
      </c>
      <c r="M208" s="23">
        <v>6872.9949839999999</v>
      </c>
      <c r="N208" s="22">
        <v>9894</v>
      </c>
      <c r="O208" s="22">
        <v>1191</v>
      </c>
      <c r="P208" s="22">
        <v>11085</v>
      </c>
      <c r="Q208" s="24">
        <f t="shared" si="4"/>
        <v>109</v>
      </c>
      <c r="R208" s="24">
        <f t="shared" si="4"/>
        <v>7331.204984</v>
      </c>
      <c r="S208" s="24">
        <f t="shared" si="4"/>
        <v>9964</v>
      </c>
      <c r="T208" s="24">
        <f t="shared" si="4"/>
        <v>1231</v>
      </c>
      <c r="U208" s="24">
        <f t="shared" si="4"/>
        <v>11195</v>
      </c>
    </row>
    <row r="209" spans="1:21" s="16" customFormat="1" ht="20.100000000000001" customHeight="1">
      <c r="A209" s="17" t="s">
        <v>217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0">
        <v>64</v>
      </c>
      <c r="H209" s="21">
        <v>624.67959800000006</v>
      </c>
      <c r="I209" s="20">
        <v>457</v>
      </c>
      <c r="J209" s="20">
        <v>63</v>
      </c>
      <c r="K209" s="20">
        <v>520</v>
      </c>
      <c r="L209" s="22">
        <v>993</v>
      </c>
      <c r="M209" s="23">
        <v>54125.534053000003</v>
      </c>
      <c r="N209" s="22">
        <v>28670</v>
      </c>
      <c r="O209" s="22">
        <v>6669</v>
      </c>
      <c r="P209" s="22">
        <v>35339</v>
      </c>
      <c r="Q209" s="24">
        <f t="shared" si="4"/>
        <v>1057</v>
      </c>
      <c r="R209" s="24">
        <f t="shared" si="4"/>
        <v>54750.213651000005</v>
      </c>
      <c r="S209" s="24">
        <f t="shared" si="4"/>
        <v>29127</v>
      </c>
      <c r="T209" s="24">
        <f t="shared" si="4"/>
        <v>6732</v>
      </c>
      <c r="U209" s="24">
        <f t="shared" si="4"/>
        <v>35859</v>
      </c>
    </row>
    <row r="210" spans="1:21" s="16" customFormat="1" ht="20.100000000000001" customHeight="1">
      <c r="A210" s="17" t="s">
        <v>218</v>
      </c>
      <c r="B210" s="26">
        <v>0</v>
      </c>
      <c r="C210" s="26">
        <v>0</v>
      </c>
      <c r="D210" s="26">
        <v>0</v>
      </c>
      <c r="E210" s="26">
        <v>0</v>
      </c>
      <c r="F210" s="26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2">
        <v>9</v>
      </c>
      <c r="M210" s="23">
        <v>439.50893100000002</v>
      </c>
      <c r="N210" s="22">
        <v>270</v>
      </c>
      <c r="O210" s="22">
        <v>110</v>
      </c>
      <c r="P210" s="22">
        <v>380</v>
      </c>
      <c r="Q210" s="24">
        <f t="shared" si="4"/>
        <v>9</v>
      </c>
      <c r="R210" s="24">
        <f t="shared" si="4"/>
        <v>439.50893100000002</v>
      </c>
      <c r="S210" s="24">
        <f t="shared" si="4"/>
        <v>270</v>
      </c>
      <c r="T210" s="24">
        <f t="shared" si="4"/>
        <v>110</v>
      </c>
      <c r="U210" s="24">
        <f t="shared" si="4"/>
        <v>380</v>
      </c>
    </row>
    <row r="211" spans="1:21" s="16" customFormat="1" ht="20.100000000000001" customHeight="1">
      <c r="A211" s="17" t="s">
        <v>219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2">
        <v>12</v>
      </c>
      <c r="M211" s="23">
        <v>236.80091899999999</v>
      </c>
      <c r="N211" s="22">
        <v>282</v>
      </c>
      <c r="O211" s="22">
        <v>51</v>
      </c>
      <c r="P211" s="22">
        <v>333</v>
      </c>
      <c r="Q211" s="24">
        <f t="shared" si="4"/>
        <v>12</v>
      </c>
      <c r="R211" s="24">
        <f t="shared" si="4"/>
        <v>236.80091899999999</v>
      </c>
      <c r="S211" s="24">
        <f t="shared" si="4"/>
        <v>282</v>
      </c>
      <c r="T211" s="24">
        <f t="shared" si="4"/>
        <v>51</v>
      </c>
      <c r="U211" s="24">
        <f t="shared" si="4"/>
        <v>333</v>
      </c>
    </row>
    <row r="212" spans="1:21" s="16" customFormat="1" ht="20.100000000000001" customHeight="1">
      <c r="A212" s="17" t="s">
        <v>220</v>
      </c>
      <c r="B212" s="26">
        <v>0</v>
      </c>
      <c r="C212" s="26">
        <v>0</v>
      </c>
      <c r="D212" s="26">
        <v>0</v>
      </c>
      <c r="E212" s="26">
        <v>0</v>
      </c>
      <c r="F212" s="26">
        <v>0</v>
      </c>
      <c r="G212" s="20">
        <v>1</v>
      </c>
      <c r="H212" s="21">
        <v>7</v>
      </c>
      <c r="I212" s="20">
        <v>83</v>
      </c>
      <c r="J212" s="20">
        <v>3</v>
      </c>
      <c r="K212" s="20">
        <v>86</v>
      </c>
      <c r="L212" s="22">
        <v>63</v>
      </c>
      <c r="M212" s="23">
        <v>6543.3592339999996</v>
      </c>
      <c r="N212" s="22">
        <v>2772</v>
      </c>
      <c r="O212" s="22">
        <v>928</v>
      </c>
      <c r="P212" s="22">
        <v>3700</v>
      </c>
      <c r="Q212" s="24">
        <f t="shared" si="4"/>
        <v>64</v>
      </c>
      <c r="R212" s="24">
        <f t="shared" si="4"/>
        <v>6550.3592339999996</v>
      </c>
      <c r="S212" s="24">
        <f t="shared" si="4"/>
        <v>2855</v>
      </c>
      <c r="T212" s="24">
        <f t="shared" si="4"/>
        <v>931</v>
      </c>
      <c r="U212" s="24">
        <f t="shared" si="4"/>
        <v>3786</v>
      </c>
    </row>
    <row r="213" spans="1:21" s="16" customFormat="1" ht="20.100000000000001" customHeight="1">
      <c r="A213" s="17" t="s">
        <v>221</v>
      </c>
      <c r="B213" s="18">
        <v>1</v>
      </c>
      <c r="C213" s="25">
        <v>1.2</v>
      </c>
      <c r="D213" s="18">
        <v>3</v>
      </c>
      <c r="E213" s="18">
        <v>2</v>
      </c>
      <c r="F213" s="18">
        <v>5</v>
      </c>
      <c r="G213" s="20">
        <v>2</v>
      </c>
      <c r="H213" s="21">
        <v>7.0511999999999997</v>
      </c>
      <c r="I213" s="20">
        <v>13</v>
      </c>
      <c r="J213" s="20">
        <v>20</v>
      </c>
      <c r="K213" s="20">
        <v>33</v>
      </c>
      <c r="L213" s="22">
        <v>370</v>
      </c>
      <c r="M213" s="23">
        <v>36693.899863999999</v>
      </c>
      <c r="N213" s="22">
        <v>14830</v>
      </c>
      <c r="O213" s="22">
        <v>8268</v>
      </c>
      <c r="P213" s="22">
        <v>23098</v>
      </c>
      <c r="Q213" s="24">
        <f t="shared" si="4"/>
        <v>373</v>
      </c>
      <c r="R213" s="24">
        <f t="shared" si="4"/>
        <v>36702.151063999998</v>
      </c>
      <c r="S213" s="24">
        <f t="shared" si="4"/>
        <v>14846</v>
      </c>
      <c r="T213" s="24">
        <f t="shared" si="4"/>
        <v>8290</v>
      </c>
      <c r="U213" s="24">
        <f t="shared" si="4"/>
        <v>23136</v>
      </c>
    </row>
    <row r="214" spans="1:21" s="16" customFormat="1" ht="20.100000000000001" customHeight="1">
      <c r="A214" s="17" t="s">
        <v>222</v>
      </c>
      <c r="B214" s="26">
        <v>0</v>
      </c>
      <c r="C214" s="26">
        <v>0</v>
      </c>
      <c r="D214" s="26">
        <v>0</v>
      </c>
      <c r="E214" s="26">
        <v>0</v>
      </c>
      <c r="F214" s="26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2">
        <v>720</v>
      </c>
      <c r="M214" s="23">
        <v>61077.717362000003</v>
      </c>
      <c r="N214" s="22">
        <v>25137</v>
      </c>
      <c r="O214" s="22">
        <v>11242</v>
      </c>
      <c r="P214" s="22">
        <v>36379</v>
      </c>
      <c r="Q214" s="24">
        <f t="shared" si="4"/>
        <v>720</v>
      </c>
      <c r="R214" s="24">
        <f t="shared" si="4"/>
        <v>61077.717362000003</v>
      </c>
      <c r="S214" s="24">
        <f t="shared" si="4"/>
        <v>25137</v>
      </c>
      <c r="T214" s="24">
        <f t="shared" si="4"/>
        <v>11242</v>
      </c>
      <c r="U214" s="24">
        <f t="shared" si="4"/>
        <v>36379</v>
      </c>
    </row>
    <row r="215" spans="1:21" s="16" customFormat="1" ht="20.100000000000001" customHeight="1">
      <c r="A215" s="17" t="s">
        <v>223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2">
        <v>23</v>
      </c>
      <c r="M215" s="23">
        <v>954.45631800000001</v>
      </c>
      <c r="N215" s="22">
        <v>532</v>
      </c>
      <c r="O215" s="22">
        <v>257</v>
      </c>
      <c r="P215" s="22">
        <v>789</v>
      </c>
      <c r="Q215" s="24">
        <f t="shared" si="4"/>
        <v>23</v>
      </c>
      <c r="R215" s="24">
        <f t="shared" si="4"/>
        <v>954.45631800000001</v>
      </c>
      <c r="S215" s="24">
        <f t="shared" si="4"/>
        <v>532</v>
      </c>
      <c r="T215" s="24">
        <f t="shared" si="4"/>
        <v>257</v>
      </c>
      <c r="U215" s="24">
        <f t="shared" si="4"/>
        <v>789</v>
      </c>
    </row>
    <row r="216" spans="1:21" s="16" customFormat="1" ht="20.100000000000001" customHeight="1">
      <c r="A216" s="30" t="s">
        <v>224</v>
      </c>
      <c r="B216" s="26">
        <v>0</v>
      </c>
      <c r="C216" s="26">
        <v>0</v>
      </c>
      <c r="D216" s="26">
        <v>0</v>
      </c>
      <c r="E216" s="26">
        <v>0</v>
      </c>
      <c r="F216" s="26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2">
        <v>25</v>
      </c>
      <c r="M216" s="23">
        <v>739.66681100000005</v>
      </c>
      <c r="N216" s="22">
        <v>851</v>
      </c>
      <c r="O216" s="22">
        <v>135</v>
      </c>
      <c r="P216" s="22">
        <v>986</v>
      </c>
      <c r="Q216" s="24">
        <f t="shared" si="4"/>
        <v>25</v>
      </c>
      <c r="R216" s="24">
        <f t="shared" si="4"/>
        <v>739.66681100000005</v>
      </c>
      <c r="S216" s="24">
        <f t="shared" si="4"/>
        <v>851</v>
      </c>
      <c r="T216" s="24">
        <f t="shared" si="4"/>
        <v>135</v>
      </c>
      <c r="U216" s="24">
        <f t="shared" si="4"/>
        <v>986</v>
      </c>
    </row>
    <row r="217" spans="1:21" s="16" customFormat="1" ht="20.100000000000001" customHeight="1">
      <c r="A217" s="31" t="s">
        <v>225</v>
      </c>
      <c r="B217" s="26">
        <v>0</v>
      </c>
      <c r="C217" s="26">
        <v>0</v>
      </c>
      <c r="D217" s="26">
        <v>0</v>
      </c>
      <c r="E217" s="26">
        <v>0</v>
      </c>
      <c r="F217" s="26">
        <v>0</v>
      </c>
      <c r="G217" s="20">
        <v>2</v>
      </c>
      <c r="H217" s="21">
        <v>0</v>
      </c>
      <c r="I217" s="20">
        <v>23</v>
      </c>
      <c r="J217" s="20">
        <v>57</v>
      </c>
      <c r="K217" s="20">
        <v>80</v>
      </c>
      <c r="L217" s="22">
        <v>168</v>
      </c>
      <c r="M217" s="23">
        <v>21054.030580999999</v>
      </c>
      <c r="N217" s="22">
        <v>6502</v>
      </c>
      <c r="O217" s="22">
        <v>2284</v>
      </c>
      <c r="P217" s="22">
        <v>8786</v>
      </c>
      <c r="Q217" s="24">
        <f t="shared" si="4"/>
        <v>170</v>
      </c>
      <c r="R217" s="24">
        <f t="shared" si="4"/>
        <v>21054.030580999999</v>
      </c>
      <c r="S217" s="24">
        <f t="shared" si="4"/>
        <v>6525</v>
      </c>
      <c r="T217" s="24">
        <f t="shared" si="4"/>
        <v>2341</v>
      </c>
      <c r="U217" s="24">
        <f t="shared" si="4"/>
        <v>8866</v>
      </c>
    </row>
    <row r="218" spans="1:21" s="16" customFormat="1" ht="20.100000000000001" customHeight="1">
      <c r="A218" s="17" t="s">
        <v>226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0">
        <v>1</v>
      </c>
      <c r="H218" s="21">
        <v>42</v>
      </c>
      <c r="I218" s="20">
        <v>2</v>
      </c>
      <c r="J218" s="20">
        <v>8</v>
      </c>
      <c r="K218" s="20">
        <v>10</v>
      </c>
      <c r="L218" s="22">
        <v>197</v>
      </c>
      <c r="M218" s="23">
        <v>9380.6673709999995</v>
      </c>
      <c r="N218" s="22">
        <v>7689</v>
      </c>
      <c r="O218" s="22">
        <v>2366</v>
      </c>
      <c r="P218" s="22">
        <v>10055</v>
      </c>
      <c r="Q218" s="24">
        <f t="shared" si="4"/>
        <v>198</v>
      </c>
      <c r="R218" s="24">
        <f t="shared" si="4"/>
        <v>9422.6673709999995</v>
      </c>
      <c r="S218" s="24">
        <f t="shared" si="4"/>
        <v>7691</v>
      </c>
      <c r="T218" s="24">
        <f t="shared" si="4"/>
        <v>2374</v>
      </c>
      <c r="U218" s="24">
        <f t="shared" si="4"/>
        <v>10065</v>
      </c>
    </row>
    <row r="219" spans="1:21" s="16" customFormat="1" ht="20.100000000000001" customHeight="1">
      <c r="A219" s="17" t="s">
        <v>227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2">
        <v>16</v>
      </c>
      <c r="M219" s="23">
        <v>280.31</v>
      </c>
      <c r="N219" s="22">
        <v>286</v>
      </c>
      <c r="O219" s="22">
        <v>95</v>
      </c>
      <c r="P219" s="22">
        <v>381</v>
      </c>
      <c r="Q219" s="24">
        <f t="shared" si="4"/>
        <v>16</v>
      </c>
      <c r="R219" s="24">
        <f t="shared" si="4"/>
        <v>280.31</v>
      </c>
      <c r="S219" s="24">
        <f t="shared" si="4"/>
        <v>286</v>
      </c>
      <c r="T219" s="24">
        <f t="shared" si="4"/>
        <v>95</v>
      </c>
      <c r="U219" s="24">
        <f t="shared" si="4"/>
        <v>381</v>
      </c>
    </row>
    <row r="220" spans="1:21" s="16" customFormat="1" ht="20.100000000000001" customHeight="1">
      <c r="A220" s="17" t="s">
        <v>228</v>
      </c>
      <c r="B220" s="26">
        <v>0</v>
      </c>
      <c r="C220" s="26">
        <v>0</v>
      </c>
      <c r="D220" s="26">
        <v>0</v>
      </c>
      <c r="E220" s="26">
        <v>0</v>
      </c>
      <c r="F220" s="26">
        <v>0</v>
      </c>
      <c r="G220" s="20">
        <v>1</v>
      </c>
      <c r="H220" s="21">
        <v>4</v>
      </c>
      <c r="I220" s="20">
        <v>31</v>
      </c>
      <c r="J220" s="20">
        <v>19</v>
      </c>
      <c r="K220" s="20">
        <v>50</v>
      </c>
      <c r="L220" s="22">
        <v>103</v>
      </c>
      <c r="M220" s="23">
        <v>16316.537564</v>
      </c>
      <c r="N220" s="22">
        <v>7784</v>
      </c>
      <c r="O220" s="22">
        <v>2660</v>
      </c>
      <c r="P220" s="22">
        <v>10444</v>
      </c>
      <c r="Q220" s="24">
        <f t="shared" si="4"/>
        <v>104</v>
      </c>
      <c r="R220" s="24">
        <f t="shared" si="4"/>
        <v>16320.537564</v>
      </c>
      <c r="S220" s="24">
        <f t="shared" si="4"/>
        <v>7815</v>
      </c>
      <c r="T220" s="24">
        <f t="shared" si="4"/>
        <v>2679</v>
      </c>
      <c r="U220" s="24">
        <f t="shared" si="4"/>
        <v>10494</v>
      </c>
    </row>
    <row r="221" spans="1:21" s="16" customFormat="1" ht="20.100000000000001" customHeight="1">
      <c r="A221" s="17" t="s">
        <v>229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0">
        <v>6</v>
      </c>
      <c r="H221" s="21">
        <v>13.26</v>
      </c>
      <c r="I221" s="20">
        <v>97</v>
      </c>
      <c r="J221" s="20">
        <v>72</v>
      </c>
      <c r="K221" s="20">
        <v>169</v>
      </c>
      <c r="L221" s="22">
        <v>356</v>
      </c>
      <c r="M221" s="23">
        <v>8957.3884340000004</v>
      </c>
      <c r="N221" s="22">
        <v>8030</v>
      </c>
      <c r="O221" s="22">
        <v>4349</v>
      </c>
      <c r="P221" s="22">
        <v>12379</v>
      </c>
      <c r="Q221" s="24">
        <f t="shared" si="4"/>
        <v>362</v>
      </c>
      <c r="R221" s="24">
        <f t="shared" si="4"/>
        <v>8970.6484340000006</v>
      </c>
      <c r="S221" s="24">
        <f t="shared" si="4"/>
        <v>8127</v>
      </c>
      <c r="T221" s="24">
        <f t="shared" si="4"/>
        <v>4421</v>
      </c>
      <c r="U221" s="24">
        <f t="shared" si="4"/>
        <v>12548</v>
      </c>
    </row>
    <row r="222" spans="1:21" s="16" customFormat="1" ht="20.100000000000001" customHeight="1">
      <c r="A222" s="17" t="s">
        <v>230</v>
      </c>
      <c r="B222" s="26">
        <v>0</v>
      </c>
      <c r="C222" s="26">
        <v>0</v>
      </c>
      <c r="D222" s="26">
        <v>0</v>
      </c>
      <c r="E222" s="26">
        <v>0</v>
      </c>
      <c r="F222" s="26">
        <v>0</v>
      </c>
      <c r="G222" s="20">
        <v>4</v>
      </c>
      <c r="H222" s="21">
        <v>11.98</v>
      </c>
      <c r="I222" s="20">
        <v>35</v>
      </c>
      <c r="J222" s="20">
        <v>8</v>
      </c>
      <c r="K222" s="20">
        <v>43</v>
      </c>
      <c r="L222" s="22">
        <v>247</v>
      </c>
      <c r="M222" s="23">
        <v>30950.151041000001</v>
      </c>
      <c r="N222" s="22">
        <v>8042</v>
      </c>
      <c r="O222" s="22">
        <v>4075</v>
      </c>
      <c r="P222" s="22">
        <v>12117</v>
      </c>
      <c r="Q222" s="24">
        <f t="shared" si="4"/>
        <v>251</v>
      </c>
      <c r="R222" s="24">
        <f t="shared" si="4"/>
        <v>30962.131041000001</v>
      </c>
      <c r="S222" s="24">
        <f t="shared" si="4"/>
        <v>8077</v>
      </c>
      <c r="T222" s="24">
        <f t="shared" si="4"/>
        <v>4083</v>
      </c>
      <c r="U222" s="24">
        <f t="shared" si="4"/>
        <v>12160</v>
      </c>
    </row>
    <row r="223" spans="1:21" s="16" customFormat="1" ht="20.100000000000001" customHeight="1">
      <c r="A223" s="17" t="s">
        <v>231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0">
        <v>4</v>
      </c>
      <c r="H223" s="21">
        <v>18.75</v>
      </c>
      <c r="I223" s="20">
        <v>14</v>
      </c>
      <c r="J223" s="20">
        <v>7</v>
      </c>
      <c r="K223" s="20">
        <v>21</v>
      </c>
      <c r="L223" s="22">
        <v>185</v>
      </c>
      <c r="M223" s="23">
        <v>4108.201967</v>
      </c>
      <c r="N223" s="22">
        <v>2162</v>
      </c>
      <c r="O223" s="22">
        <v>867</v>
      </c>
      <c r="P223" s="22">
        <v>3029</v>
      </c>
      <c r="Q223" s="24">
        <f t="shared" si="4"/>
        <v>189</v>
      </c>
      <c r="R223" s="24">
        <f t="shared" si="4"/>
        <v>4126.951967</v>
      </c>
      <c r="S223" s="24">
        <f t="shared" si="4"/>
        <v>2176</v>
      </c>
      <c r="T223" s="24">
        <f t="shared" si="4"/>
        <v>874</v>
      </c>
      <c r="U223" s="24">
        <f t="shared" si="4"/>
        <v>3050</v>
      </c>
    </row>
    <row r="224" spans="1:21" s="16" customFormat="1" ht="20.100000000000001" customHeight="1">
      <c r="A224" s="17" t="s">
        <v>232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0">
        <v>12</v>
      </c>
      <c r="H224" s="21">
        <v>158.895892</v>
      </c>
      <c r="I224" s="20">
        <v>328</v>
      </c>
      <c r="J224" s="20">
        <v>125</v>
      </c>
      <c r="K224" s="20">
        <v>453</v>
      </c>
      <c r="L224" s="22">
        <v>798</v>
      </c>
      <c r="M224" s="23">
        <v>60547.665820000002</v>
      </c>
      <c r="N224" s="22">
        <v>21962</v>
      </c>
      <c r="O224" s="22">
        <v>4281</v>
      </c>
      <c r="P224" s="22">
        <v>26243</v>
      </c>
      <c r="Q224" s="24">
        <f t="shared" si="4"/>
        <v>810</v>
      </c>
      <c r="R224" s="24">
        <f t="shared" si="4"/>
        <v>60706.561712000002</v>
      </c>
      <c r="S224" s="24">
        <f t="shared" si="4"/>
        <v>22290</v>
      </c>
      <c r="T224" s="24">
        <f t="shared" si="4"/>
        <v>4406</v>
      </c>
      <c r="U224" s="24">
        <f t="shared" si="4"/>
        <v>26696</v>
      </c>
    </row>
    <row r="225" spans="1:21" s="16" customFormat="1" ht="20.100000000000001" customHeight="1">
      <c r="A225" s="17" t="s">
        <v>233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0">
        <v>48</v>
      </c>
      <c r="H225" s="21">
        <v>579.72506399999997</v>
      </c>
      <c r="I225" s="20">
        <v>581</v>
      </c>
      <c r="J225" s="20">
        <v>134</v>
      </c>
      <c r="K225" s="20">
        <v>715</v>
      </c>
      <c r="L225" s="22">
        <v>2125</v>
      </c>
      <c r="M225" s="23">
        <v>61863.116747</v>
      </c>
      <c r="N225" s="22">
        <v>39457</v>
      </c>
      <c r="O225" s="22">
        <v>11648</v>
      </c>
      <c r="P225" s="22">
        <v>51105</v>
      </c>
      <c r="Q225" s="24">
        <f t="shared" si="4"/>
        <v>2173</v>
      </c>
      <c r="R225" s="24">
        <f t="shared" si="4"/>
        <v>62442.841810999998</v>
      </c>
      <c r="S225" s="24">
        <f t="shared" si="4"/>
        <v>40038</v>
      </c>
      <c r="T225" s="24">
        <f t="shared" si="4"/>
        <v>11782</v>
      </c>
      <c r="U225" s="24">
        <f t="shared" si="4"/>
        <v>51820</v>
      </c>
    </row>
    <row r="226" spans="1:21" s="16" customFormat="1" ht="20.100000000000001" customHeight="1">
      <c r="A226" s="17" t="s">
        <v>234</v>
      </c>
      <c r="B226" s="26">
        <v>0</v>
      </c>
      <c r="C226" s="26">
        <v>0</v>
      </c>
      <c r="D226" s="26">
        <v>0</v>
      </c>
      <c r="E226" s="26">
        <v>0</v>
      </c>
      <c r="F226" s="26">
        <v>0</v>
      </c>
      <c r="G226" s="20">
        <v>2</v>
      </c>
      <c r="H226" s="21">
        <v>11.475</v>
      </c>
      <c r="I226" s="20">
        <v>14</v>
      </c>
      <c r="J226" s="20">
        <v>0</v>
      </c>
      <c r="K226" s="20">
        <v>14</v>
      </c>
      <c r="L226" s="22">
        <v>203</v>
      </c>
      <c r="M226" s="23">
        <v>6398.9955069999996</v>
      </c>
      <c r="N226" s="22">
        <v>3962</v>
      </c>
      <c r="O226" s="22">
        <v>1395</v>
      </c>
      <c r="P226" s="22">
        <v>5357</v>
      </c>
      <c r="Q226" s="24">
        <f t="shared" si="4"/>
        <v>205</v>
      </c>
      <c r="R226" s="24">
        <f t="shared" si="4"/>
        <v>6410.470507</v>
      </c>
      <c r="S226" s="24">
        <f t="shared" si="4"/>
        <v>3976</v>
      </c>
      <c r="T226" s="24">
        <f t="shared" si="4"/>
        <v>1395</v>
      </c>
      <c r="U226" s="24">
        <f t="shared" si="4"/>
        <v>5371</v>
      </c>
    </row>
    <row r="227" spans="1:21" s="16" customFormat="1" ht="20.100000000000001" customHeight="1">
      <c r="A227" s="17" t="s">
        <v>235</v>
      </c>
      <c r="B227" s="18">
        <v>1</v>
      </c>
      <c r="C227" s="25">
        <v>5.33E-2</v>
      </c>
      <c r="D227" s="18">
        <v>4</v>
      </c>
      <c r="E227" s="18">
        <v>0</v>
      </c>
      <c r="F227" s="18">
        <v>4</v>
      </c>
      <c r="G227" s="20">
        <v>18</v>
      </c>
      <c r="H227" s="21">
        <v>36.316800000000001</v>
      </c>
      <c r="I227" s="20">
        <v>96</v>
      </c>
      <c r="J227" s="20">
        <v>5</v>
      </c>
      <c r="K227" s="20">
        <v>101</v>
      </c>
      <c r="L227" s="22">
        <v>391</v>
      </c>
      <c r="M227" s="23">
        <v>107153.170596</v>
      </c>
      <c r="N227" s="22">
        <v>18648</v>
      </c>
      <c r="O227" s="22">
        <v>6737</v>
      </c>
      <c r="P227" s="22">
        <v>25385</v>
      </c>
      <c r="Q227" s="24">
        <f t="shared" ref="Q227:U277" si="5">SUM(B227+G227+L227)</f>
        <v>410</v>
      </c>
      <c r="R227" s="24">
        <f t="shared" si="5"/>
        <v>107189.540696</v>
      </c>
      <c r="S227" s="24">
        <f t="shared" si="5"/>
        <v>18748</v>
      </c>
      <c r="T227" s="24">
        <f t="shared" si="5"/>
        <v>6742</v>
      </c>
      <c r="U227" s="24">
        <f t="shared" si="5"/>
        <v>25490</v>
      </c>
    </row>
    <row r="228" spans="1:21" s="16" customFormat="1" ht="20.100000000000001" customHeight="1">
      <c r="A228" s="17" t="s">
        <v>236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0">
        <v>19</v>
      </c>
      <c r="H228" s="21">
        <v>139.56700000000001</v>
      </c>
      <c r="I228" s="20">
        <v>83</v>
      </c>
      <c r="J228" s="20">
        <v>5</v>
      </c>
      <c r="K228" s="20">
        <v>88</v>
      </c>
      <c r="L228" s="22">
        <v>399</v>
      </c>
      <c r="M228" s="23">
        <v>17294.590043</v>
      </c>
      <c r="N228" s="22">
        <v>9867</v>
      </c>
      <c r="O228" s="22">
        <v>1801</v>
      </c>
      <c r="P228" s="22">
        <v>11668</v>
      </c>
      <c r="Q228" s="24">
        <f t="shared" si="5"/>
        <v>418</v>
      </c>
      <c r="R228" s="24">
        <f t="shared" si="5"/>
        <v>17434.157042999999</v>
      </c>
      <c r="S228" s="24">
        <f t="shared" si="5"/>
        <v>9950</v>
      </c>
      <c r="T228" s="24">
        <f t="shared" si="5"/>
        <v>1806</v>
      </c>
      <c r="U228" s="24">
        <f t="shared" si="5"/>
        <v>11756</v>
      </c>
    </row>
    <row r="229" spans="1:21" s="16" customFormat="1" ht="20.100000000000001" customHeight="1">
      <c r="A229" s="17" t="s">
        <v>237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0">
        <v>1</v>
      </c>
      <c r="H229" s="21">
        <v>0.105</v>
      </c>
      <c r="I229" s="20">
        <v>1</v>
      </c>
      <c r="J229" s="20">
        <v>0</v>
      </c>
      <c r="K229" s="20">
        <v>1</v>
      </c>
      <c r="L229" s="22">
        <v>21</v>
      </c>
      <c r="M229" s="23">
        <v>212.75700000000001</v>
      </c>
      <c r="N229" s="22">
        <v>383</v>
      </c>
      <c r="O229" s="22">
        <v>48</v>
      </c>
      <c r="P229" s="22">
        <v>431</v>
      </c>
      <c r="Q229" s="24">
        <f t="shared" si="5"/>
        <v>22</v>
      </c>
      <c r="R229" s="24">
        <f t="shared" si="5"/>
        <v>212.86199999999999</v>
      </c>
      <c r="S229" s="24">
        <f t="shared" si="5"/>
        <v>384</v>
      </c>
      <c r="T229" s="24">
        <f t="shared" si="5"/>
        <v>48</v>
      </c>
      <c r="U229" s="24">
        <f t="shared" si="5"/>
        <v>432</v>
      </c>
    </row>
    <row r="230" spans="1:21" s="16" customFormat="1" ht="20.100000000000001" customHeight="1">
      <c r="A230" s="17" t="s">
        <v>238</v>
      </c>
      <c r="B230" s="26">
        <v>0</v>
      </c>
      <c r="C230" s="26">
        <v>0</v>
      </c>
      <c r="D230" s="26">
        <v>0</v>
      </c>
      <c r="E230" s="26">
        <v>0</v>
      </c>
      <c r="F230" s="26">
        <v>0</v>
      </c>
      <c r="G230" s="20">
        <v>1</v>
      </c>
      <c r="H230" s="21">
        <v>3</v>
      </c>
      <c r="I230" s="20">
        <v>37</v>
      </c>
      <c r="J230" s="20">
        <v>17</v>
      </c>
      <c r="K230" s="20">
        <v>54</v>
      </c>
      <c r="L230" s="22">
        <v>79</v>
      </c>
      <c r="M230" s="23">
        <v>4897.4633100000001</v>
      </c>
      <c r="N230" s="22">
        <v>1835</v>
      </c>
      <c r="O230" s="22">
        <v>492</v>
      </c>
      <c r="P230" s="22">
        <v>2327</v>
      </c>
      <c r="Q230" s="24">
        <f t="shared" si="5"/>
        <v>80</v>
      </c>
      <c r="R230" s="24">
        <f t="shared" si="5"/>
        <v>4900.4633100000001</v>
      </c>
      <c r="S230" s="24">
        <f t="shared" si="5"/>
        <v>1872</v>
      </c>
      <c r="T230" s="24">
        <f t="shared" si="5"/>
        <v>509</v>
      </c>
      <c r="U230" s="24">
        <f t="shared" si="5"/>
        <v>2381</v>
      </c>
    </row>
    <row r="231" spans="1:21" s="16" customFormat="1" ht="20.100000000000001" customHeight="1">
      <c r="A231" s="17" t="s">
        <v>239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2">
        <v>13</v>
      </c>
      <c r="M231" s="23">
        <v>979.24959899999999</v>
      </c>
      <c r="N231" s="22">
        <v>317</v>
      </c>
      <c r="O231" s="22">
        <v>122</v>
      </c>
      <c r="P231" s="22">
        <v>439</v>
      </c>
      <c r="Q231" s="24">
        <f t="shared" si="5"/>
        <v>13</v>
      </c>
      <c r="R231" s="24">
        <f t="shared" si="5"/>
        <v>979.24959899999999</v>
      </c>
      <c r="S231" s="24">
        <f t="shared" si="5"/>
        <v>317</v>
      </c>
      <c r="T231" s="24">
        <f t="shared" si="5"/>
        <v>122</v>
      </c>
      <c r="U231" s="24">
        <f t="shared" si="5"/>
        <v>439</v>
      </c>
    </row>
    <row r="232" spans="1:21" s="16" customFormat="1" ht="20.100000000000001" customHeight="1">
      <c r="A232" s="17" t="s">
        <v>240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2">
        <v>3</v>
      </c>
      <c r="M232" s="23">
        <v>24.85</v>
      </c>
      <c r="N232" s="22">
        <v>67</v>
      </c>
      <c r="O232" s="22">
        <v>6</v>
      </c>
      <c r="P232" s="22">
        <v>73</v>
      </c>
      <c r="Q232" s="24">
        <f t="shared" si="5"/>
        <v>3</v>
      </c>
      <c r="R232" s="24">
        <f t="shared" si="5"/>
        <v>24.85</v>
      </c>
      <c r="S232" s="24">
        <f t="shared" si="5"/>
        <v>67</v>
      </c>
      <c r="T232" s="24">
        <f t="shared" si="5"/>
        <v>6</v>
      </c>
      <c r="U232" s="24">
        <f t="shared" si="5"/>
        <v>73</v>
      </c>
    </row>
    <row r="233" spans="1:21" s="16" customFormat="1" ht="20.100000000000001" customHeight="1">
      <c r="A233" s="30" t="s">
        <v>241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0">
        <v>1</v>
      </c>
      <c r="H233" s="21">
        <v>0.20599999999999999</v>
      </c>
      <c r="I233" s="20">
        <v>4</v>
      </c>
      <c r="J233" s="20">
        <v>0</v>
      </c>
      <c r="K233" s="20">
        <v>4</v>
      </c>
      <c r="L233" s="22">
        <v>15</v>
      </c>
      <c r="M233" s="23">
        <v>135.23400000000001</v>
      </c>
      <c r="N233" s="22">
        <v>180</v>
      </c>
      <c r="O233" s="22">
        <v>49</v>
      </c>
      <c r="P233" s="22">
        <v>229</v>
      </c>
      <c r="Q233" s="24">
        <f t="shared" si="5"/>
        <v>16</v>
      </c>
      <c r="R233" s="24">
        <f t="shared" si="5"/>
        <v>135.44</v>
      </c>
      <c r="S233" s="24">
        <f t="shared" si="5"/>
        <v>184</v>
      </c>
      <c r="T233" s="24">
        <f t="shared" si="5"/>
        <v>49</v>
      </c>
      <c r="U233" s="24">
        <f t="shared" si="5"/>
        <v>233</v>
      </c>
    </row>
    <row r="234" spans="1:21" s="16" customFormat="1" ht="20.100000000000001" customHeight="1">
      <c r="A234" s="31" t="s">
        <v>242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2">
        <v>2</v>
      </c>
      <c r="M234" s="23">
        <v>61.648665999999999</v>
      </c>
      <c r="N234" s="22">
        <v>225</v>
      </c>
      <c r="O234" s="22">
        <v>7</v>
      </c>
      <c r="P234" s="22">
        <v>232</v>
      </c>
      <c r="Q234" s="24">
        <f t="shared" si="5"/>
        <v>2</v>
      </c>
      <c r="R234" s="24">
        <f t="shared" si="5"/>
        <v>61.648665999999999</v>
      </c>
      <c r="S234" s="24">
        <f t="shared" si="5"/>
        <v>225</v>
      </c>
      <c r="T234" s="24">
        <f t="shared" si="5"/>
        <v>7</v>
      </c>
      <c r="U234" s="24">
        <f t="shared" si="5"/>
        <v>232</v>
      </c>
    </row>
    <row r="235" spans="1:21" s="16" customFormat="1" ht="20.100000000000001" customHeight="1">
      <c r="A235" s="17" t="s">
        <v>243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0">
        <v>1</v>
      </c>
      <c r="H235" s="21">
        <v>5.6</v>
      </c>
      <c r="I235" s="20">
        <v>154</v>
      </c>
      <c r="J235" s="20">
        <v>8</v>
      </c>
      <c r="K235" s="20">
        <v>162</v>
      </c>
      <c r="L235" s="22">
        <v>261</v>
      </c>
      <c r="M235" s="23">
        <v>17275.486027999999</v>
      </c>
      <c r="N235" s="22">
        <v>7195</v>
      </c>
      <c r="O235" s="22">
        <v>1853</v>
      </c>
      <c r="P235" s="22">
        <v>9048</v>
      </c>
      <c r="Q235" s="24">
        <f t="shared" si="5"/>
        <v>262</v>
      </c>
      <c r="R235" s="24">
        <f t="shared" si="5"/>
        <v>17281.086027999998</v>
      </c>
      <c r="S235" s="24">
        <f t="shared" si="5"/>
        <v>7349</v>
      </c>
      <c r="T235" s="24">
        <f t="shared" si="5"/>
        <v>1861</v>
      </c>
      <c r="U235" s="24">
        <f t="shared" si="5"/>
        <v>9210</v>
      </c>
    </row>
    <row r="236" spans="1:21" s="16" customFormat="1" ht="20.100000000000001" customHeight="1">
      <c r="A236" s="17" t="s">
        <v>244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0">
        <v>1</v>
      </c>
      <c r="H236" s="21">
        <v>0.6</v>
      </c>
      <c r="I236" s="20">
        <v>5</v>
      </c>
      <c r="J236" s="20">
        <v>0</v>
      </c>
      <c r="K236" s="20">
        <v>5</v>
      </c>
      <c r="L236" s="22">
        <v>136</v>
      </c>
      <c r="M236" s="23">
        <v>7090.6091580000002</v>
      </c>
      <c r="N236" s="22">
        <v>12265</v>
      </c>
      <c r="O236" s="22">
        <v>999</v>
      </c>
      <c r="P236" s="22">
        <v>13264</v>
      </c>
      <c r="Q236" s="24">
        <f t="shared" si="5"/>
        <v>137</v>
      </c>
      <c r="R236" s="24">
        <f t="shared" si="5"/>
        <v>7091.2091580000006</v>
      </c>
      <c r="S236" s="24">
        <f t="shared" si="5"/>
        <v>12270</v>
      </c>
      <c r="T236" s="24">
        <f t="shared" si="5"/>
        <v>999</v>
      </c>
      <c r="U236" s="24">
        <f t="shared" si="5"/>
        <v>13269</v>
      </c>
    </row>
    <row r="237" spans="1:21" s="16" customFormat="1" ht="20.100000000000001" customHeight="1">
      <c r="A237" s="17" t="s">
        <v>245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2">
        <v>379</v>
      </c>
      <c r="M237" s="23">
        <v>17031.887146000001</v>
      </c>
      <c r="N237" s="22">
        <v>11864</v>
      </c>
      <c r="O237" s="22">
        <v>1513</v>
      </c>
      <c r="P237" s="22">
        <v>13377</v>
      </c>
      <c r="Q237" s="24">
        <f t="shared" si="5"/>
        <v>379</v>
      </c>
      <c r="R237" s="24">
        <f t="shared" si="5"/>
        <v>17031.887146000001</v>
      </c>
      <c r="S237" s="24">
        <f t="shared" si="5"/>
        <v>11864</v>
      </c>
      <c r="T237" s="24">
        <f t="shared" si="5"/>
        <v>1513</v>
      </c>
      <c r="U237" s="24">
        <f t="shared" si="5"/>
        <v>13377</v>
      </c>
    </row>
    <row r="238" spans="1:21" s="16" customFormat="1" ht="20.100000000000001" customHeight="1">
      <c r="A238" s="17" t="s">
        <v>246</v>
      </c>
      <c r="B238" s="18">
        <v>1</v>
      </c>
      <c r="C238" s="25">
        <v>0.4</v>
      </c>
      <c r="D238" s="18">
        <v>124</v>
      </c>
      <c r="E238" s="18">
        <v>0</v>
      </c>
      <c r="F238" s="18">
        <v>124</v>
      </c>
      <c r="G238" s="20">
        <v>6</v>
      </c>
      <c r="H238" s="21">
        <v>412.359801</v>
      </c>
      <c r="I238" s="20">
        <v>135</v>
      </c>
      <c r="J238" s="20">
        <v>251</v>
      </c>
      <c r="K238" s="20">
        <v>386</v>
      </c>
      <c r="L238" s="22">
        <v>154</v>
      </c>
      <c r="M238" s="23">
        <v>57381.184803999997</v>
      </c>
      <c r="N238" s="22">
        <v>24915</v>
      </c>
      <c r="O238" s="22">
        <v>41427</v>
      </c>
      <c r="P238" s="22">
        <v>66342</v>
      </c>
      <c r="Q238" s="24">
        <f t="shared" si="5"/>
        <v>161</v>
      </c>
      <c r="R238" s="24">
        <f t="shared" si="5"/>
        <v>57793.944604999997</v>
      </c>
      <c r="S238" s="24">
        <f t="shared" si="5"/>
        <v>25174</v>
      </c>
      <c r="T238" s="24">
        <f t="shared" si="5"/>
        <v>41678</v>
      </c>
      <c r="U238" s="24">
        <f t="shared" si="5"/>
        <v>66852</v>
      </c>
    </row>
    <row r="239" spans="1:21" s="16" customFormat="1" ht="20.100000000000001" customHeight="1">
      <c r="A239" s="17" t="s">
        <v>247</v>
      </c>
      <c r="B239" s="18"/>
      <c r="C239" s="25"/>
      <c r="D239" s="18"/>
      <c r="E239" s="18"/>
      <c r="F239" s="18"/>
      <c r="G239" s="20">
        <v>4</v>
      </c>
      <c r="H239" s="21">
        <v>143.13673499999999</v>
      </c>
      <c r="I239" s="20">
        <v>31</v>
      </c>
      <c r="J239" s="20">
        <v>54</v>
      </c>
      <c r="K239" s="20">
        <v>85</v>
      </c>
      <c r="L239" s="22">
        <v>686</v>
      </c>
      <c r="M239" s="23">
        <v>69461.084520999997</v>
      </c>
      <c r="N239" s="22">
        <v>26704</v>
      </c>
      <c r="O239" s="22">
        <v>12527</v>
      </c>
      <c r="P239" s="22">
        <v>39231</v>
      </c>
      <c r="Q239" s="24">
        <f t="shared" si="5"/>
        <v>690</v>
      </c>
      <c r="R239" s="24">
        <f t="shared" si="5"/>
        <v>69604.22125599999</v>
      </c>
      <c r="S239" s="24">
        <f t="shared" si="5"/>
        <v>26735</v>
      </c>
      <c r="T239" s="24">
        <f t="shared" si="5"/>
        <v>12581</v>
      </c>
      <c r="U239" s="24">
        <f t="shared" si="5"/>
        <v>39316</v>
      </c>
    </row>
    <row r="240" spans="1:21" s="16" customFormat="1" ht="20.100000000000001" customHeight="1">
      <c r="A240" s="17" t="s">
        <v>248</v>
      </c>
      <c r="B240" s="18">
        <v>3</v>
      </c>
      <c r="C240" s="25">
        <v>5.5434999999999999</v>
      </c>
      <c r="D240" s="18">
        <v>17</v>
      </c>
      <c r="E240" s="18">
        <v>123</v>
      </c>
      <c r="F240" s="18">
        <v>140</v>
      </c>
      <c r="G240" s="20">
        <v>8</v>
      </c>
      <c r="H240" s="21">
        <v>259.48468000000003</v>
      </c>
      <c r="I240" s="20">
        <v>165</v>
      </c>
      <c r="J240" s="20">
        <v>173</v>
      </c>
      <c r="K240" s="20">
        <v>338</v>
      </c>
      <c r="L240" s="22">
        <v>613</v>
      </c>
      <c r="M240" s="23">
        <v>110604.107541</v>
      </c>
      <c r="N240" s="22">
        <v>39013</v>
      </c>
      <c r="O240" s="22">
        <v>23910</v>
      </c>
      <c r="P240" s="22">
        <v>62923</v>
      </c>
      <c r="Q240" s="24">
        <f t="shared" si="5"/>
        <v>624</v>
      </c>
      <c r="R240" s="24">
        <f t="shared" si="5"/>
        <v>110869.135721</v>
      </c>
      <c r="S240" s="24">
        <f t="shared" si="5"/>
        <v>39195</v>
      </c>
      <c r="T240" s="24">
        <f t="shared" si="5"/>
        <v>24206</v>
      </c>
      <c r="U240" s="24">
        <f t="shared" si="5"/>
        <v>63401</v>
      </c>
    </row>
    <row r="241" spans="1:21" s="16" customFormat="1" ht="20.100000000000001" customHeight="1">
      <c r="A241" s="17" t="s">
        <v>249</v>
      </c>
      <c r="B241" s="18">
        <v>5</v>
      </c>
      <c r="C241" s="25">
        <v>21.75</v>
      </c>
      <c r="D241" s="18">
        <v>296</v>
      </c>
      <c r="E241" s="18">
        <v>288</v>
      </c>
      <c r="F241" s="18">
        <v>584</v>
      </c>
      <c r="G241" s="20">
        <v>24</v>
      </c>
      <c r="H241" s="21">
        <v>290.95281299999999</v>
      </c>
      <c r="I241" s="20">
        <v>560</v>
      </c>
      <c r="J241" s="20">
        <v>1925</v>
      </c>
      <c r="K241" s="20">
        <v>2485</v>
      </c>
      <c r="L241" s="22">
        <v>715</v>
      </c>
      <c r="M241" s="23">
        <v>335262.93512699998</v>
      </c>
      <c r="N241" s="22">
        <v>119643</v>
      </c>
      <c r="O241" s="22">
        <v>142774</v>
      </c>
      <c r="P241" s="22">
        <v>262417</v>
      </c>
      <c r="Q241" s="24">
        <f t="shared" si="5"/>
        <v>744</v>
      </c>
      <c r="R241" s="24">
        <f t="shared" si="5"/>
        <v>335575.63793999999</v>
      </c>
      <c r="S241" s="24">
        <f t="shared" si="5"/>
        <v>120499</v>
      </c>
      <c r="T241" s="24">
        <f t="shared" si="5"/>
        <v>144987</v>
      </c>
      <c r="U241" s="24">
        <f t="shared" si="5"/>
        <v>265486</v>
      </c>
    </row>
    <row r="242" spans="1:21" s="16" customFormat="1" ht="20.100000000000001" customHeight="1">
      <c r="A242" s="17" t="s">
        <v>250</v>
      </c>
      <c r="B242" s="26">
        <v>0</v>
      </c>
      <c r="C242" s="26">
        <v>0</v>
      </c>
      <c r="D242" s="26">
        <v>0</v>
      </c>
      <c r="E242" s="26">
        <v>0</v>
      </c>
      <c r="F242" s="26">
        <v>0</v>
      </c>
      <c r="G242" s="20">
        <v>7</v>
      </c>
      <c r="H242" s="21">
        <v>73.400000000000006</v>
      </c>
      <c r="I242" s="20">
        <v>284</v>
      </c>
      <c r="J242" s="20">
        <v>715</v>
      </c>
      <c r="K242" s="20">
        <v>999</v>
      </c>
      <c r="L242" s="22">
        <v>258</v>
      </c>
      <c r="M242" s="23">
        <v>16531.527047</v>
      </c>
      <c r="N242" s="22">
        <v>10483</v>
      </c>
      <c r="O242" s="22">
        <v>10819</v>
      </c>
      <c r="P242" s="22">
        <v>21302</v>
      </c>
      <c r="Q242" s="24">
        <f t="shared" si="5"/>
        <v>265</v>
      </c>
      <c r="R242" s="24">
        <f t="shared" si="5"/>
        <v>16604.927047000001</v>
      </c>
      <c r="S242" s="24">
        <f t="shared" si="5"/>
        <v>10767</v>
      </c>
      <c r="T242" s="24">
        <f t="shared" si="5"/>
        <v>11534</v>
      </c>
      <c r="U242" s="24">
        <f t="shared" si="5"/>
        <v>22301</v>
      </c>
    </row>
    <row r="243" spans="1:21" s="16" customFormat="1" ht="20.100000000000001" customHeight="1">
      <c r="A243" s="17" t="s">
        <v>251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0">
        <v>2</v>
      </c>
      <c r="H243" s="21">
        <v>79.432000000000002</v>
      </c>
      <c r="I243" s="20">
        <v>28</v>
      </c>
      <c r="J243" s="20">
        <v>7</v>
      </c>
      <c r="K243" s="20">
        <v>35</v>
      </c>
      <c r="L243" s="22">
        <v>76</v>
      </c>
      <c r="M243" s="23">
        <v>3243.7113300000001</v>
      </c>
      <c r="N243" s="22">
        <v>2736</v>
      </c>
      <c r="O243" s="22">
        <v>2552</v>
      </c>
      <c r="P243" s="22">
        <v>5288</v>
      </c>
      <c r="Q243" s="24">
        <f t="shared" si="5"/>
        <v>78</v>
      </c>
      <c r="R243" s="24">
        <f t="shared" si="5"/>
        <v>3323.1433299999999</v>
      </c>
      <c r="S243" s="24">
        <f t="shared" si="5"/>
        <v>2764</v>
      </c>
      <c r="T243" s="24">
        <f t="shared" si="5"/>
        <v>2559</v>
      </c>
      <c r="U243" s="24">
        <f t="shared" si="5"/>
        <v>5323</v>
      </c>
    </row>
    <row r="244" spans="1:21" s="16" customFormat="1" ht="20.100000000000001" customHeight="1">
      <c r="A244" s="17" t="s">
        <v>252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0">
        <v>2</v>
      </c>
      <c r="H244" s="21">
        <v>15</v>
      </c>
      <c r="I244" s="20">
        <v>28</v>
      </c>
      <c r="J244" s="20">
        <v>302</v>
      </c>
      <c r="K244" s="20">
        <v>330</v>
      </c>
      <c r="L244" s="22">
        <v>139</v>
      </c>
      <c r="M244" s="23">
        <v>15741.235185</v>
      </c>
      <c r="N244" s="22">
        <v>4590</v>
      </c>
      <c r="O244" s="22">
        <v>2012</v>
      </c>
      <c r="P244" s="22">
        <v>6602</v>
      </c>
      <c r="Q244" s="24">
        <f t="shared" si="5"/>
        <v>141</v>
      </c>
      <c r="R244" s="24">
        <f t="shared" si="5"/>
        <v>15756.235185</v>
      </c>
      <c r="S244" s="24">
        <f t="shared" si="5"/>
        <v>4618</v>
      </c>
      <c r="T244" s="24">
        <f t="shared" si="5"/>
        <v>2314</v>
      </c>
      <c r="U244" s="24">
        <f t="shared" si="5"/>
        <v>6932</v>
      </c>
    </row>
    <row r="245" spans="1:21" s="16" customFormat="1" ht="20.100000000000001" customHeight="1">
      <c r="A245" s="17" t="s">
        <v>253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0">
        <v>1</v>
      </c>
      <c r="H245" s="21">
        <v>21.2</v>
      </c>
      <c r="I245" s="20">
        <v>13</v>
      </c>
      <c r="J245" s="20">
        <v>14</v>
      </c>
      <c r="K245" s="20">
        <v>27</v>
      </c>
      <c r="L245" s="22">
        <v>192</v>
      </c>
      <c r="M245" s="23">
        <v>131201.699356</v>
      </c>
      <c r="N245" s="22">
        <v>7151</v>
      </c>
      <c r="O245" s="22">
        <v>6840</v>
      </c>
      <c r="P245" s="22">
        <v>13991</v>
      </c>
      <c r="Q245" s="24">
        <f t="shared" si="5"/>
        <v>193</v>
      </c>
      <c r="R245" s="24">
        <f t="shared" si="5"/>
        <v>131222.89935600001</v>
      </c>
      <c r="S245" s="24">
        <f t="shared" si="5"/>
        <v>7164</v>
      </c>
      <c r="T245" s="24">
        <f t="shared" si="5"/>
        <v>6854</v>
      </c>
      <c r="U245" s="24">
        <f t="shared" si="5"/>
        <v>14018</v>
      </c>
    </row>
    <row r="246" spans="1:21" s="16" customFormat="1" ht="20.100000000000001" customHeight="1">
      <c r="A246" s="17" t="s">
        <v>254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2">
        <v>14</v>
      </c>
      <c r="M246" s="23">
        <v>653.85570399999995</v>
      </c>
      <c r="N246" s="22">
        <v>408</v>
      </c>
      <c r="O246" s="22">
        <v>745</v>
      </c>
      <c r="P246" s="22">
        <v>1153</v>
      </c>
      <c r="Q246" s="24">
        <f t="shared" si="5"/>
        <v>14</v>
      </c>
      <c r="R246" s="24">
        <f t="shared" si="5"/>
        <v>653.85570399999995</v>
      </c>
      <c r="S246" s="24">
        <f t="shared" si="5"/>
        <v>408</v>
      </c>
      <c r="T246" s="24">
        <f t="shared" si="5"/>
        <v>745</v>
      </c>
      <c r="U246" s="24">
        <f t="shared" si="5"/>
        <v>1153</v>
      </c>
    </row>
    <row r="247" spans="1:21" s="16" customFormat="1" ht="20.100000000000001" customHeight="1">
      <c r="A247" s="17" t="s">
        <v>255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2">
        <v>52</v>
      </c>
      <c r="M247" s="23">
        <v>15136.128806000001</v>
      </c>
      <c r="N247" s="22">
        <v>3482</v>
      </c>
      <c r="O247" s="22">
        <v>1364</v>
      </c>
      <c r="P247" s="22">
        <v>4846</v>
      </c>
      <c r="Q247" s="24">
        <f t="shared" si="5"/>
        <v>52</v>
      </c>
      <c r="R247" s="24">
        <f t="shared" si="5"/>
        <v>15136.128806000001</v>
      </c>
      <c r="S247" s="24">
        <f t="shared" si="5"/>
        <v>3482</v>
      </c>
      <c r="T247" s="24">
        <f t="shared" si="5"/>
        <v>1364</v>
      </c>
      <c r="U247" s="24">
        <f t="shared" si="5"/>
        <v>4846</v>
      </c>
    </row>
    <row r="248" spans="1:21" s="16" customFormat="1" ht="20.100000000000001" customHeight="1">
      <c r="A248" s="17" t="s">
        <v>256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0">
        <v>4</v>
      </c>
      <c r="H248" s="21">
        <v>31.835614</v>
      </c>
      <c r="I248" s="20">
        <v>116</v>
      </c>
      <c r="J248" s="20">
        <v>41</v>
      </c>
      <c r="K248" s="20">
        <v>157</v>
      </c>
      <c r="L248" s="22">
        <v>167</v>
      </c>
      <c r="M248" s="23">
        <v>5098.8471149999996</v>
      </c>
      <c r="N248" s="22">
        <v>4917</v>
      </c>
      <c r="O248" s="22">
        <v>525</v>
      </c>
      <c r="P248" s="22">
        <v>5442</v>
      </c>
      <c r="Q248" s="24">
        <f t="shared" si="5"/>
        <v>171</v>
      </c>
      <c r="R248" s="24">
        <f t="shared" si="5"/>
        <v>5130.6827289999992</v>
      </c>
      <c r="S248" s="24">
        <f t="shared" si="5"/>
        <v>5033</v>
      </c>
      <c r="T248" s="24">
        <f t="shared" si="5"/>
        <v>566</v>
      </c>
      <c r="U248" s="24">
        <f t="shared" si="5"/>
        <v>5599</v>
      </c>
    </row>
    <row r="249" spans="1:21" s="16" customFormat="1" ht="20.100000000000001" customHeight="1">
      <c r="A249" s="17" t="s">
        <v>257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0">
        <v>1</v>
      </c>
      <c r="H249" s="21">
        <v>1.18</v>
      </c>
      <c r="I249" s="20">
        <v>2</v>
      </c>
      <c r="J249" s="20">
        <v>0</v>
      </c>
      <c r="K249" s="20">
        <v>2</v>
      </c>
      <c r="L249" s="22">
        <v>15</v>
      </c>
      <c r="M249" s="23">
        <v>38.104999999999997</v>
      </c>
      <c r="N249" s="22">
        <v>176</v>
      </c>
      <c r="O249" s="22">
        <v>75</v>
      </c>
      <c r="P249" s="22">
        <v>251</v>
      </c>
      <c r="Q249" s="24">
        <f t="shared" si="5"/>
        <v>16</v>
      </c>
      <c r="R249" s="24">
        <f t="shared" si="5"/>
        <v>39.284999999999997</v>
      </c>
      <c r="S249" s="24">
        <f t="shared" si="5"/>
        <v>178</v>
      </c>
      <c r="T249" s="24">
        <f t="shared" si="5"/>
        <v>75</v>
      </c>
      <c r="U249" s="24">
        <f t="shared" si="5"/>
        <v>253</v>
      </c>
    </row>
    <row r="250" spans="1:21" s="16" customFormat="1" ht="20.100000000000001" customHeight="1">
      <c r="A250" s="30" t="s">
        <v>258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8"/>
      <c r="H250" s="28"/>
      <c r="I250" s="28"/>
      <c r="J250" s="28"/>
      <c r="K250" s="28"/>
      <c r="L250" s="22">
        <v>1</v>
      </c>
      <c r="M250" s="23">
        <v>11</v>
      </c>
      <c r="N250" s="22">
        <v>25</v>
      </c>
      <c r="O250" s="22">
        <v>0</v>
      </c>
      <c r="P250" s="22">
        <v>25</v>
      </c>
      <c r="Q250" s="24">
        <f t="shared" si="5"/>
        <v>1</v>
      </c>
      <c r="R250" s="24">
        <f t="shared" si="5"/>
        <v>11</v>
      </c>
      <c r="S250" s="24">
        <f t="shared" si="5"/>
        <v>25</v>
      </c>
      <c r="T250" s="24">
        <f t="shared" si="5"/>
        <v>0</v>
      </c>
      <c r="U250" s="24">
        <f t="shared" si="5"/>
        <v>25</v>
      </c>
    </row>
    <row r="251" spans="1:21" s="16" customFormat="1" ht="20.100000000000001" customHeight="1">
      <c r="A251" s="31" t="s">
        <v>259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2">
        <v>4</v>
      </c>
      <c r="M251" s="23">
        <v>11287</v>
      </c>
      <c r="N251" s="22">
        <v>377</v>
      </c>
      <c r="O251" s="22">
        <v>53</v>
      </c>
      <c r="P251" s="22">
        <v>430</v>
      </c>
      <c r="Q251" s="24">
        <f t="shared" si="5"/>
        <v>4</v>
      </c>
      <c r="R251" s="24">
        <f t="shared" si="5"/>
        <v>11287</v>
      </c>
      <c r="S251" s="24">
        <f t="shared" si="5"/>
        <v>377</v>
      </c>
      <c r="T251" s="24">
        <f t="shared" si="5"/>
        <v>53</v>
      </c>
      <c r="U251" s="24">
        <f t="shared" si="5"/>
        <v>430</v>
      </c>
    </row>
    <row r="252" spans="1:21" s="16" customFormat="1" ht="20.100000000000001" customHeight="1">
      <c r="A252" s="17" t="s">
        <v>260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2">
        <v>4</v>
      </c>
      <c r="M252" s="23">
        <v>193.64873800000001</v>
      </c>
      <c r="N252" s="22">
        <v>205</v>
      </c>
      <c r="O252" s="22">
        <v>52</v>
      </c>
      <c r="P252" s="22">
        <v>257</v>
      </c>
      <c r="Q252" s="24">
        <f t="shared" si="5"/>
        <v>4</v>
      </c>
      <c r="R252" s="24">
        <f t="shared" si="5"/>
        <v>193.64873800000001</v>
      </c>
      <c r="S252" s="24">
        <f t="shared" si="5"/>
        <v>205</v>
      </c>
      <c r="T252" s="24">
        <f t="shared" si="5"/>
        <v>52</v>
      </c>
      <c r="U252" s="24">
        <f t="shared" si="5"/>
        <v>257</v>
      </c>
    </row>
    <row r="253" spans="1:21" s="16" customFormat="1" ht="20.100000000000001" customHeight="1">
      <c r="A253" s="17" t="s">
        <v>261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0">
        <v>9</v>
      </c>
      <c r="H253" s="21">
        <v>117.85</v>
      </c>
      <c r="I253" s="20">
        <v>173</v>
      </c>
      <c r="J253" s="20">
        <v>38</v>
      </c>
      <c r="K253" s="20">
        <v>211</v>
      </c>
      <c r="L253" s="22">
        <v>447</v>
      </c>
      <c r="M253" s="23">
        <v>145549.40985600001</v>
      </c>
      <c r="N253" s="22">
        <v>38019</v>
      </c>
      <c r="O253" s="22">
        <v>4871</v>
      </c>
      <c r="P253" s="22">
        <v>42890</v>
      </c>
      <c r="Q253" s="24">
        <f t="shared" si="5"/>
        <v>456</v>
      </c>
      <c r="R253" s="24">
        <f t="shared" si="5"/>
        <v>145667.25985600002</v>
      </c>
      <c r="S253" s="24">
        <f t="shared" si="5"/>
        <v>38192</v>
      </c>
      <c r="T253" s="24">
        <f t="shared" si="5"/>
        <v>4909</v>
      </c>
      <c r="U253" s="24">
        <f t="shared" si="5"/>
        <v>43101</v>
      </c>
    </row>
    <row r="254" spans="1:21" s="16" customFormat="1" ht="20.100000000000001" customHeight="1">
      <c r="A254" s="17" t="s">
        <v>262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0">
        <v>10</v>
      </c>
      <c r="H254" s="21">
        <v>37.023800000000001</v>
      </c>
      <c r="I254" s="20">
        <v>79</v>
      </c>
      <c r="J254" s="20">
        <v>406</v>
      </c>
      <c r="K254" s="20">
        <v>485</v>
      </c>
      <c r="L254" s="22">
        <v>1605</v>
      </c>
      <c r="M254" s="23">
        <v>402890.19179000001</v>
      </c>
      <c r="N254" s="22">
        <v>97375</v>
      </c>
      <c r="O254" s="22">
        <v>50811</v>
      </c>
      <c r="P254" s="22">
        <v>148186</v>
      </c>
      <c r="Q254" s="24">
        <f t="shared" si="5"/>
        <v>1615</v>
      </c>
      <c r="R254" s="24">
        <f t="shared" si="5"/>
        <v>402927.21559000004</v>
      </c>
      <c r="S254" s="24">
        <f t="shared" si="5"/>
        <v>97454</v>
      </c>
      <c r="T254" s="24">
        <f t="shared" si="5"/>
        <v>51217</v>
      </c>
      <c r="U254" s="24">
        <f t="shared" si="5"/>
        <v>148671</v>
      </c>
    </row>
    <row r="255" spans="1:21" s="16" customFormat="1" ht="20.100000000000001" customHeight="1">
      <c r="A255" s="17" t="s">
        <v>263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2">
        <v>69</v>
      </c>
      <c r="M255" s="23">
        <v>15517.420701999999</v>
      </c>
      <c r="N255" s="22">
        <v>9799</v>
      </c>
      <c r="O255" s="22">
        <v>2332</v>
      </c>
      <c r="P255" s="22">
        <v>12131</v>
      </c>
      <c r="Q255" s="24">
        <f t="shared" si="5"/>
        <v>69</v>
      </c>
      <c r="R255" s="24">
        <f t="shared" si="5"/>
        <v>15517.420701999999</v>
      </c>
      <c r="S255" s="24">
        <f t="shared" si="5"/>
        <v>9799</v>
      </c>
      <c r="T255" s="24">
        <f t="shared" si="5"/>
        <v>2332</v>
      </c>
      <c r="U255" s="24">
        <f t="shared" si="5"/>
        <v>12131</v>
      </c>
    </row>
    <row r="256" spans="1:21" s="16" customFormat="1" ht="20.100000000000001" customHeight="1">
      <c r="A256" s="17" t="s">
        <v>264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0">
        <v>4</v>
      </c>
      <c r="H256" s="21">
        <v>49.85</v>
      </c>
      <c r="I256" s="20">
        <v>81</v>
      </c>
      <c r="J256" s="20">
        <v>72</v>
      </c>
      <c r="K256" s="20">
        <v>153</v>
      </c>
      <c r="L256" s="22">
        <v>251</v>
      </c>
      <c r="M256" s="23">
        <v>35088.315685000001</v>
      </c>
      <c r="N256" s="22">
        <v>12734</v>
      </c>
      <c r="O256" s="22">
        <v>7100</v>
      </c>
      <c r="P256" s="22">
        <v>19834</v>
      </c>
      <c r="Q256" s="24">
        <f t="shared" si="5"/>
        <v>255</v>
      </c>
      <c r="R256" s="24">
        <f t="shared" si="5"/>
        <v>35138.165685</v>
      </c>
      <c r="S256" s="24">
        <f t="shared" si="5"/>
        <v>12815</v>
      </c>
      <c r="T256" s="24">
        <f t="shared" si="5"/>
        <v>7172</v>
      </c>
      <c r="U256" s="24">
        <f t="shared" si="5"/>
        <v>19987</v>
      </c>
    </row>
    <row r="257" spans="1:21" s="16" customFormat="1" ht="20.100000000000001" customHeight="1">
      <c r="A257" s="17" t="s">
        <v>265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2">
        <v>13</v>
      </c>
      <c r="M257" s="23">
        <v>12841.594483999999</v>
      </c>
      <c r="N257" s="22">
        <v>5326</v>
      </c>
      <c r="O257" s="22">
        <v>198</v>
      </c>
      <c r="P257" s="22">
        <v>5524</v>
      </c>
      <c r="Q257" s="24">
        <f t="shared" si="5"/>
        <v>13</v>
      </c>
      <c r="R257" s="24">
        <f t="shared" si="5"/>
        <v>12841.594483999999</v>
      </c>
      <c r="S257" s="24">
        <f t="shared" si="5"/>
        <v>5326</v>
      </c>
      <c r="T257" s="24">
        <f t="shared" si="5"/>
        <v>198</v>
      </c>
      <c r="U257" s="24">
        <f t="shared" si="5"/>
        <v>5524</v>
      </c>
    </row>
    <row r="258" spans="1:21" s="16" customFormat="1" ht="20.100000000000001" customHeight="1">
      <c r="A258" s="17" t="s">
        <v>266</v>
      </c>
      <c r="B258" s="26">
        <v>0</v>
      </c>
      <c r="C258" s="26">
        <v>0</v>
      </c>
      <c r="D258" s="26">
        <v>0</v>
      </c>
      <c r="E258" s="26">
        <v>0</v>
      </c>
      <c r="F258" s="26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2">
        <v>20</v>
      </c>
      <c r="M258" s="23">
        <v>3067.91</v>
      </c>
      <c r="N258" s="22">
        <v>624</v>
      </c>
      <c r="O258" s="22">
        <v>263</v>
      </c>
      <c r="P258" s="22">
        <v>887</v>
      </c>
      <c r="Q258" s="24">
        <f t="shared" si="5"/>
        <v>20</v>
      </c>
      <c r="R258" s="24">
        <f t="shared" si="5"/>
        <v>3067.91</v>
      </c>
      <c r="S258" s="24">
        <f t="shared" si="5"/>
        <v>624</v>
      </c>
      <c r="T258" s="24">
        <f t="shared" si="5"/>
        <v>263</v>
      </c>
      <c r="U258" s="24">
        <f t="shared" si="5"/>
        <v>887</v>
      </c>
    </row>
    <row r="259" spans="1:21" s="16" customFormat="1" ht="20.100000000000001" customHeight="1">
      <c r="A259" s="17" t="s">
        <v>267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2">
        <v>8</v>
      </c>
      <c r="M259" s="23">
        <v>34.904769999999999</v>
      </c>
      <c r="N259" s="22">
        <v>71</v>
      </c>
      <c r="O259" s="22">
        <v>14</v>
      </c>
      <c r="P259" s="22">
        <v>85</v>
      </c>
      <c r="Q259" s="24">
        <f t="shared" si="5"/>
        <v>8</v>
      </c>
      <c r="R259" s="24">
        <f t="shared" si="5"/>
        <v>34.904769999999999</v>
      </c>
      <c r="S259" s="24">
        <f t="shared" si="5"/>
        <v>71</v>
      </c>
      <c r="T259" s="24">
        <f t="shared" si="5"/>
        <v>14</v>
      </c>
      <c r="U259" s="24">
        <f t="shared" si="5"/>
        <v>85</v>
      </c>
    </row>
    <row r="260" spans="1:21" s="16" customFormat="1" ht="20.100000000000001" customHeight="1">
      <c r="A260" s="17" t="s">
        <v>268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2">
        <v>20</v>
      </c>
      <c r="M260" s="23">
        <v>529.04307900000003</v>
      </c>
      <c r="N260" s="22">
        <v>782</v>
      </c>
      <c r="O260" s="22">
        <v>101</v>
      </c>
      <c r="P260" s="22">
        <v>883</v>
      </c>
      <c r="Q260" s="24">
        <f t="shared" si="5"/>
        <v>20</v>
      </c>
      <c r="R260" s="24">
        <f t="shared" si="5"/>
        <v>529.04307900000003</v>
      </c>
      <c r="S260" s="24">
        <f t="shared" si="5"/>
        <v>782</v>
      </c>
      <c r="T260" s="24">
        <f t="shared" si="5"/>
        <v>101</v>
      </c>
      <c r="U260" s="24">
        <f t="shared" si="5"/>
        <v>883</v>
      </c>
    </row>
    <row r="261" spans="1:21" s="16" customFormat="1" ht="20.100000000000001" customHeight="1">
      <c r="A261" s="17" t="s">
        <v>269</v>
      </c>
      <c r="B261" s="18">
        <v>1</v>
      </c>
      <c r="C261" s="25">
        <v>0</v>
      </c>
      <c r="D261" s="18">
        <v>60</v>
      </c>
      <c r="E261" s="18">
        <v>0</v>
      </c>
      <c r="F261" s="18">
        <v>60</v>
      </c>
      <c r="G261" s="20">
        <v>1</v>
      </c>
      <c r="H261" s="21">
        <v>36.5</v>
      </c>
      <c r="I261" s="20">
        <v>11</v>
      </c>
      <c r="J261" s="20">
        <v>76</v>
      </c>
      <c r="K261" s="20">
        <v>87</v>
      </c>
      <c r="L261" s="22">
        <v>116</v>
      </c>
      <c r="M261" s="23">
        <v>12575.014159</v>
      </c>
      <c r="N261" s="22">
        <v>5152</v>
      </c>
      <c r="O261" s="22">
        <v>16265</v>
      </c>
      <c r="P261" s="22">
        <v>21417</v>
      </c>
      <c r="Q261" s="24">
        <f t="shared" si="5"/>
        <v>118</v>
      </c>
      <c r="R261" s="24">
        <f t="shared" si="5"/>
        <v>12611.514159</v>
      </c>
      <c r="S261" s="24">
        <f t="shared" si="5"/>
        <v>5223</v>
      </c>
      <c r="T261" s="24">
        <f t="shared" si="5"/>
        <v>16341</v>
      </c>
      <c r="U261" s="24">
        <f t="shared" si="5"/>
        <v>21564</v>
      </c>
    </row>
    <row r="262" spans="1:21" s="16" customFormat="1" ht="20.100000000000001" customHeight="1">
      <c r="A262" s="17" t="s">
        <v>270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0">
        <v>1</v>
      </c>
      <c r="H262" s="21">
        <v>48.2</v>
      </c>
      <c r="I262" s="20">
        <v>15</v>
      </c>
      <c r="J262" s="20">
        <v>173</v>
      </c>
      <c r="K262" s="20">
        <v>188</v>
      </c>
      <c r="L262" s="22">
        <v>49</v>
      </c>
      <c r="M262" s="23">
        <v>49888.899544</v>
      </c>
      <c r="N262" s="22">
        <v>6721</v>
      </c>
      <c r="O262" s="22">
        <v>16060</v>
      </c>
      <c r="P262" s="22">
        <v>22781</v>
      </c>
      <c r="Q262" s="24">
        <f t="shared" si="5"/>
        <v>50</v>
      </c>
      <c r="R262" s="24">
        <f t="shared" si="5"/>
        <v>49937.099543999997</v>
      </c>
      <c r="S262" s="24">
        <f t="shared" si="5"/>
        <v>6736</v>
      </c>
      <c r="T262" s="24">
        <f t="shared" si="5"/>
        <v>16233</v>
      </c>
      <c r="U262" s="24">
        <f t="shared" si="5"/>
        <v>22969</v>
      </c>
    </row>
    <row r="263" spans="1:21" s="16" customFormat="1" ht="20.100000000000001" customHeight="1">
      <c r="A263" s="17" t="s">
        <v>271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2">
        <v>38</v>
      </c>
      <c r="M263" s="23">
        <v>12418.667117999999</v>
      </c>
      <c r="N263" s="22">
        <v>3928</v>
      </c>
      <c r="O263" s="22">
        <v>8440</v>
      </c>
      <c r="P263" s="22">
        <v>12368</v>
      </c>
      <c r="Q263" s="24">
        <f t="shared" si="5"/>
        <v>38</v>
      </c>
      <c r="R263" s="24">
        <f t="shared" si="5"/>
        <v>12418.667117999999</v>
      </c>
      <c r="S263" s="24">
        <f t="shared" si="5"/>
        <v>3928</v>
      </c>
      <c r="T263" s="24">
        <f t="shared" si="5"/>
        <v>8440</v>
      </c>
      <c r="U263" s="24">
        <f t="shared" si="5"/>
        <v>12368</v>
      </c>
    </row>
    <row r="264" spans="1:21" s="16" customFormat="1" ht="20.100000000000001" customHeight="1">
      <c r="A264" s="17" t="s">
        <v>272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0">
        <v>12</v>
      </c>
      <c r="H264" s="21">
        <v>138.11560600000001</v>
      </c>
      <c r="I264" s="20">
        <v>358</v>
      </c>
      <c r="J264" s="20">
        <v>492</v>
      </c>
      <c r="K264" s="20">
        <v>850</v>
      </c>
      <c r="L264" s="22">
        <v>361</v>
      </c>
      <c r="M264" s="23">
        <v>40469.059701999999</v>
      </c>
      <c r="N264" s="22">
        <v>21589</v>
      </c>
      <c r="O264" s="22">
        <v>23574</v>
      </c>
      <c r="P264" s="22">
        <v>45163</v>
      </c>
      <c r="Q264" s="24">
        <f t="shared" si="5"/>
        <v>373</v>
      </c>
      <c r="R264" s="24">
        <f t="shared" si="5"/>
        <v>40607.175307999998</v>
      </c>
      <c r="S264" s="24">
        <f t="shared" si="5"/>
        <v>21947</v>
      </c>
      <c r="T264" s="24">
        <f t="shared" si="5"/>
        <v>24066</v>
      </c>
      <c r="U264" s="24">
        <f t="shared" si="5"/>
        <v>46013</v>
      </c>
    </row>
    <row r="265" spans="1:21" s="16" customFormat="1" ht="20.100000000000001" customHeight="1">
      <c r="A265" s="17" t="s">
        <v>273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0">
        <v>2</v>
      </c>
      <c r="H265" s="21">
        <v>64</v>
      </c>
      <c r="I265" s="20">
        <v>66</v>
      </c>
      <c r="J265" s="20">
        <v>60</v>
      </c>
      <c r="K265" s="20">
        <v>126</v>
      </c>
      <c r="L265" s="22">
        <v>8</v>
      </c>
      <c r="M265" s="23">
        <v>298.7</v>
      </c>
      <c r="N265" s="22">
        <v>666</v>
      </c>
      <c r="O265" s="22">
        <v>844</v>
      </c>
      <c r="P265" s="22">
        <v>1510</v>
      </c>
      <c r="Q265" s="24">
        <f t="shared" si="5"/>
        <v>10</v>
      </c>
      <c r="R265" s="24">
        <f t="shared" si="5"/>
        <v>362.7</v>
      </c>
      <c r="S265" s="24">
        <f t="shared" si="5"/>
        <v>732</v>
      </c>
      <c r="T265" s="24">
        <f t="shared" si="5"/>
        <v>904</v>
      </c>
      <c r="U265" s="24">
        <f t="shared" si="5"/>
        <v>1636</v>
      </c>
    </row>
    <row r="266" spans="1:21" s="16" customFormat="1" ht="20.100000000000001" customHeight="1">
      <c r="A266" s="30" t="s">
        <v>274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0">
        <v>3</v>
      </c>
      <c r="H266" s="21">
        <v>76</v>
      </c>
      <c r="I266" s="20">
        <v>91</v>
      </c>
      <c r="J266" s="20">
        <v>85</v>
      </c>
      <c r="K266" s="20">
        <v>176</v>
      </c>
      <c r="L266" s="22">
        <v>32</v>
      </c>
      <c r="M266" s="23">
        <v>1656.9381780000001</v>
      </c>
      <c r="N266" s="22">
        <v>3116</v>
      </c>
      <c r="O266" s="22">
        <v>3554</v>
      </c>
      <c r="P266" s="22">
        <v>6670</v>
      </c>
      <c r="Q266" s="24">
        <f t="shared" si="5"/>
        <v>35</v>
      </c>
      <c r="R266" s="24">
        <f t="shared" si="5"/>
        <v>1732.9381780000001</v>
      </c>
      <c r="S266" s="24">
        <f t="shared" si="5"/>
        <v>3207</v>
      </c>
      <c r="T266" s="24">
        <f t="shared" si="5"/>
        <v>3639</v>
      </c>
      <c r="U266" s="24">
        <f t="shared" si="5"/>
        <v>6846</v>
      </c>
    </row>
    <row r="267" spans="1:21" s="16" customFormat="1" ht="20.100000000000001" customHeight="1">
      <c r="A267" s="31" t="s">
        <v>275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0">
        <v>4</v>
      </c>
      <c r="H267" s="21">
        <v>265.69999899999999</v>
      </c>
      <c r="I267" s="20">
        <v>94</v>
      </c>
      <c r="J267" s="20">
        <v>12</v>
      </c>
      <c r="K267" s="20">
        <v>106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4">
        <f t="shared" si="5"/>
        <v>4</v>
      </c>
      <c r="R267" s="24">
        <f t="shared" si="5"/>
        <v>265.69999899999999</v>
      </c>
      <c r="S267" s="24">
        <f t="shared" si="5"/>
        <v>94</v>
      </c>
      <c r="T267" s="24">
        <f t="shared" si="5"/>
        <v>12</v>
      </c>
      <c r="U267" s="24">
        <f t="shared" si="5"/>
        <v>106</v>
      </c>
    </row>
    <row r="268" spans="1:21" s="16" customFormat="1" ht="20.100000000000001" customHeight="1">
      <c r="A268" s="17" t="s">
        <v>276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2">
        <v>22</v>
      </c>
      <c r="M268" s="23">
        <v>146.450005</v>
      </c>
      <c r="N268" s="22">
        <v>248</v>
      </c>
      <c r="O268" s="22">
        <v>84</v>
      </c>
      <c r="P268" s="22">
        <v>332</v>
      </c>
      <c r="Q268" s="24">
        <f t="shared" si="5"/>
        <v>22</v>
      </c>
      <c r="R268" s="24">
        <f t="shared" si="5"/>
        <v>146.450005</v>
      </c>
      <c r="S268" s="24">
        <f t="shared" si="5"/>
        <v>248</v>
      </c>
      <c r="T268" s="24">
        <f t="shared" si="5"/>
        <v>84</v>
      </c>
      <c r="U268" s="24">
        <f t="shared" si="5"/>
        <v>332</v>
      </c>
    </row>
    <row r="269" spans="1:21" s="16" customFormat="1" ht="20.100000000000001" customHeight="1">
      <c r="A269" s="17" t="s">
        <v>277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2">
        <v>17</v>
      </c>
      <c r="M269" s="23">
        <v>355.16080699999998</v>
      </c>
      <c r="N269" s="22">
        <v>657</v>
      </c>
      <c r="O269" s="22">
        <v>592</v>
      </c>
      <c r="P269" s="22">
        <v>1249</v>
      </c>
      <c r="Q269" s="24">
        <f t="shared" si="5"/>
        <v>17</v>
      </c>
      <c r="R269" s="24">
        <f t="shared" si="5"/>
        <v>355.16080699999998</v>
      </c>
      <c r="S269" s="24">
        <f t="shared" si="5"/>
        <v>657</v>
      </c>
      <c r="T269" s="24">
        <f t="shared" si="5"/>
        <v>592</v>
      </c>
      <c r="U269" s="24">
        <f t="shared" si="5"/>
        <v>1249</v>
      </c>
    </row>
    <row r="270" spans="1:21" s="16" customFormat="1" ht="20.100000000000001" customHeight="1">
      <c r="A270" s="17" t="s">
        <v>278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0">
        <v>2</v>
      </c>
      <c r="H270" s="21">
        <v>5.97</v>
      </c>
      <c r="I270" s="20">
        <v>60</v>
      </c>
      <c r="J270" s="20">
        <v>65</v>
      </c>
      <c r="K270" s="20">
        <v>125</v>
      </c>
      <c r="L270" s="22">
        <v>96</v>
      </c>
      <c r="M270" s="23">
        <v>8223.007458</v>
      </c>
      <c r="N270" s="22">
        <v>7527</v>
      </c>
      <c r="O270" s="22">
        <v>9127</v>
      </c>
      <c r="P270" s="22">
        <v>16654</v>
      </c>
      <c r="Q270" s="24">
        <f t="shared" si="5"/>
        <v>98</v>
      </c>
      <c r="R270" s="24">
        <f t="shared" si="5"/>
        <v>8228.9774579999994</v>
      </c>
      <c r="S270" s="24">
        <f t="shared" si="5"/>
        <v>7587</v>
      </c>
      <c r="T270" s="24">
        <f t="shared" si="5"/>
        <v>9192</v>
      </c>
      <c r="U270" s="24">
        <f t="shared" si="5"/>
        <v>16779</v>
      </c>
    </row>
    <row r="271" spans="1:21" s="16" customFormat="1" ht="20.100000000000001" customHeight="1">
      <c r="A271" s="17" t="s">
        <v>279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0">
        <v>1</v>
      </c>
      <c r="H271" s="21">
        <v>19.5</v>
      </c>
      <c r="I271" s="20">
        <v>10</v>
      </c>
      <c r="J271" s="20">
        <v>30</v>
      </c>
      <c r="K271" s="20">
        <v>40</v>
      </c>
      <c r="L271" s="22">
        <v>90</v>
      </c>
      <c r="M271" s="23">
        <v>3506.911826</v>
      </c>
      <c r="N271" s="22">
        <v>3886</v>
      </c>
      <c r="O271" s="22">
        <v>10324</v>
      </c>
      <c r="P271" s="22">
        <v>14210</v>
      </c>
      <c r="Q271" s="24">
        <f t="shared" si="5"/>
        <v>91</v>
      </c>
      <c r="R271" s="24">
        <f t="shared" si="5"/>
        <v>3526.411826</v>
      </c>
      <c r="S271" s="24">
        <f t="shared" si="5"/>
        <v>3896</v>
      </c>
      <c r="T271" s="24">
        <f t="shared" si="5"/>
        <v>10354</v>
      </c>
      <c r="U271" s="24">
        <f t="shared" si="5"/>
        <v>14250</v>
      </c>
    </row>
    <row r="272" spans="1:21" s="16" customFormat="1" ht="20.100000000000001" customHeight="1">
      <c r="A272" s="17" t="s">
        <v>280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0">
        <v>1</v>
      </c>
      <c r="H272" s="21">
        <v>7.2</v>
      </c>
      <c r="I272" s="20">
        <v>4</v>
      </c>
      <c r="J272" s="20">
        <v>6</v>
      </c>
      <c r="K272" s="20">
        <v>10</v>
      </c>
      <c r="L272" s="22">
        <v>38</v>
      </c>
      <c r="M272" s="23">
        <v>1795.4345929999999</v>
      </c>
      <c r="N272" s="22">
        <v>1895</v>
      </c>
      <c r="O272" s="22">
        <v>2309</v>
      </c>
      <c r="P272" s="22">
        <v>4204</v>
      </c>
      <c r="Q272" s="24">
        <f t="shared" si="5"/>
        <v>39</v>
      </c>
      <c r="R272" s="24">
        <f t="shared" si="5"/>
        <v>1802.634593</v>
      </c>
      <c r="S272" s="24">
        <f t="shared" si="5"/>
        <v>1899</v>
      </c>
      <c r="T272" s="24">
        <f t="shared" si="5"/>
        <v>2315</v>
      </c>
      <c r="U272" s="24">
        <f t="shared" si="5"/>
        <v>4214</v>
      </c>
    </row>
    <row r="273" spans="1:21" s="16" customFormat="1" ht="20.100000000000001" customHeight="1">
      <c r="A273" s="17" t="s">
        <v>281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2">
        <v>3</v>
      </c>
      <c r="M273" s="23">
        <v>46.5</v>
      </c>
      <c r="N273" s="22">
        <v>144</v>
      </c>
      <c r="O273" s="22">
        <v>149</v>
      </c>
      <c r="P273" s="22">
        <v>293</v>
      </c>
      <c r="Q273" s="24">
        <f t="shared" si="5"/>
        <v>3</v>
      </c>
      <c r="R273" s="24">
        <f t="shared" si="5"/>
        <v>46.5</v>
      </c>
      <c r="S273" s="24">
        <f t="shared" si="5"/>
        <v>144</v>
      </c>
      <c r="T273" s="24">
        <f t="shared" si="5"/>
        <v>149</v>
      </c>
      <c r="U273" s="24">
        <f t="shared" si="5"/>
        <v>293</v>
      </c>
    </row>
    <row r="274" spans="1:21" s="16" customFormat="1" ht="20.100000000000001" customHeight="1">
      <c r="A274" s="17" t="s">
        <v>282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0">
        <v>3</v>
      </c>
      <c r="H274" s="21">
        <v>82.257000000000005</v>
      </c>
      <c r="I274" s="20">
        <v>88</v>
      </c>
      <c r="J274" s="20">
        <v>145</v>
      </c>
      <c r="K274" s="20">
        <v>233</v>
      </c>
      <c r="L274" s="22">
        <v>54</v>
      </c>
      <c r="M274" s="23">
        <v>1461.812901</v>
      </c>
      <c r="N274" s="22">
        <v>2617</v>
      </c>
      <c r="O274" s="22">
        <v>4325</v>
      </c>
      <c r="P274" s="22">
        <v>6942</v>
      </c>
      <c r="Q274" s="24">
        <f t="shared" si="5"/>
        <v>57</v>
      </c>
      <c r="R274" s="24">
        <f t="shared" si="5"/>
        <v>1544.0699010000001</v>
      </c>
      <c r="S274" s="24">
        <f t="shared" si="5"/>
        <v>2705</v>
      </c>
      <c r="T274" s="24">
        <f t="shared" si="5"/>
        <v>4470</v>
      </c>
      <c r="U274" s="24">
        <f t="shared" si="5"/>
        <v>7175</v>
      </c>
    </row>
    <row r="275" spans="1:21" s="16" customFormat="1" ht="20.100000000000001" customHeight="1">
      <c r="A275" s="17" t="s">
        <v>283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0">
        <v>4</v>
      </c>
      <c r="H275" s="21">
        <v>30.6</v>
      </c>
      <c r="I275" s="20">
        <v>135</v>
      </c>
      <c r="J275" s="20">
        <v>38</v>
      </c>
      <c r="K275" s="20">
        <v>173</v>
      </c>
      <c r="L275" s="22">
        <v>78</v>
      </c>
      <c r="M275" s="23">
        <v>4412.7362970000004</v>
      </c>
      <c r="N275" s="22">
        <v>3376</v>
      </c>
      <c r="O275" s="22">
        <v>2080</v>
      </c>
      <c r="P275" s="22">
        <v>5456</v>
      </c>
      <c r="Q275" s="24">
        <f t="shared" si="5"/>
        <v>82</v>
      </c>
      <c r="R275" s="24">
        <f t="shared" si="5"/>
        <v>4443.3362970000007</v>
      </c>
      <c r="S275" s="24">
        <f t="shared" si="5"/>
        <v>3511</v>
      </c>
      <c r="T275" s="24">
        <f t="shared" si="5"/>
        <v>2118</v>
      </c>
      <c r="U275" s="24">
        <f t="shared" si="5"/>
        <v>5629</v>
      </c>
    </row>
    <row r="276" spans="1:21" s="16" customFormat="1" ht="20.100000000000001" customHeight="1">
      <c r="A276" s="17" t="s">
        <v>284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2">
        <v>5</v>
      </c>
      <c r="M276" s="23">
        <v>188.59100000000001</v>
      </c>
      <c r="N276" s="22">
        <v>71</v>
      </c>
      <c r="O276" s="22">
        <v>379</v>
      </c>
      <c r="P276" s="22">
        <v>450</v>
      </c>
      <c r="Q276" s="24">
        <f t="shared" si="5"/>
        <v>5</v>
      </c>
      <c r="R276" s="24">
        <f t="shared" si="5"/>
        <v>188.59100000000001</v>
      </c>
      <c r="S276" s="24">
        <f t="shared" si="5"/>
        <v>71</v>
      </c>
      <c r="T276" s="24">
        <f t="shared" si="5"/>
        <v>379</v>
      </c>
      <c r="U276" s="24">
        <f t="shared" si="5"/>
        <v>450</v>
      </c>
    </row>
    <row r="277" spans="1:21" s="16" customFormat="1" ht="20.100000000000001" customHeight="1">
      <c r="A277" s="17" t="s">
        <v>285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0">
        <v>1</v>
      </c>
      <c r="H277" s="21">
        <v>11.5</v>
      </c>
      <c r="I277" s="20">
        <v>10</v>
      </c>
      <c r="J277" s="20">
        <v>0</v>
      </c>
      <c r="K277" s="20">
        <v>10</v>
      </c>
      <c r="L277" s="22">
        <v>21</v>
      </c>
      <c r="M277" s="23">
        <v>579.33105499999999</v>
      </c>
      <c r="N277" s="22">
        <v>524</v>
      </c>
      <c r="O277" s="22">
        <v>443</v>
      </c>
      <c r="P277" s="22">
        <v>967</v>
      </c>
      <c r="Q277" s="24">
        <f t="shared" si="5"/>
        <v>22</v>
      </c>
      <c r="R277" s="24">
        <f t="shared" si="5"/>
        <v>590.83105499999999</v>
      </c>
      <c r="S277" s="24">
        <f t="shared" si="5"/>
        <v>534</v>
      </c>
      <c r="T277" s="24">
        <f t="shared" si="5"/>
        <v>443</v>
      </c>
      <c r="U277" s="24">
        <f t="shared" si="5"/>
        <v>977</v>
      </c>
    </row>
    <row r="278" spans="1:21" s="16" customFormat="1" ht="20.100000000000001" customHeight="1">
      <c r="A278" s="17" t="s">
        <v>286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2">
        <v>483</v>
      </c>
      <c r="M278" s="23">
        <v>443780.22882999998</v>
      </c>
      <c r="N278" s="22">
        <v>12635</v>
      </c>
      <c r="O278" s="22">
        <v>2584</v>
      </c>
      <c r="P278" s="22">
        <v>15219</v>
      </c>
      <c r="Q278" s="24">
        <f t="shared" ref="Q278:U309" si="6">SUM(B278+G278+L278)</f>
        <v>483</v>
      </c>
      <c r="R278" s="24">
        <f t="shared" si="6"/>
        <v>443780.22882999998</v>
      </c>
      <c r="S278" s="24">
        <f t="shared" si="6"/>
        <v>12635</v>
      </c>
      <c r="T278" s="24">
        <f t="shared" si="6"/>
        <v>2584</v>
      </c>
      <c r="U278" s="24">
        <f t="shared" si="6"/>
        <v>15219</v>
      </c>
    </row>
    <row r="279" spans="1:21" s="16" customFormat="1" ht="20.100000000000001" customHeight="1">
      <c r="A279" s="17" t="s">
        <v>287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2">
        <v>511</v>
      </c>
      <c r="M279" s="23">
        <v>187301.65216</v>
      </c>
      <c r="N279" s="22">
        <v>3817</v>
      </c>
      <c r="O279" s="22">
        <v>1005</v>
      </c>
      <c r="P279" s="22">
        <v>4822</v>
      </c>
      <c r="Q279" s="24">
        <f t="shared" si="6"/>
        <v>511</v>
      </c>
      <c r="R279" s="24">
        <f t="shared" si="6"/>
        <v>187301.65216</v>
      </c>
      <c r="S279" s="24">
        <f t="shared" si="6"/>
        <v>3817</v>
      </c>
      <c r="T279" s="24">
        <f t="shared" si="6"/>
        <v>1005</v>
      </c>
      <c r="U279" s="24">
        <f t="shared" si="6"/>
        <v>4822</v>
      </c>
    </row>
    <row r="280" spans="1:21" s="16" customFormat="1" ht="20.100000000000001" customHeight="1">
      <c r="A280" s="30" t="s">
        <v>288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2">
        <v>307</v>
      </c>
      <c r="M280" s="23">
        <v>490539.01311699999</v>
      </c>
      <c r="N280" s="22">
        <v>8635</v>
      </c>
      <c r="O280" s="22">
        <v>1519</v>
      </c>
      <c r="P280" s="22">
        <v>10154</v>
      </c>
      <c r="Q280" s="24">
        <f t="shared" si="6"/>
        <v>307</v>
      </c>
      <c r="R280" s="24">
        <f t="shared" si="6"/>
        <v>490539.01311699999</v>
      </c>
      <c r="S280" s="24">
        <f t="shared" si="6"/>
        <v>8635</v>
      </c>
      <c r="T280" s="24">
        <f t="shared" si="6"/>
        <v>1519</v>
      </c>
      <c r="U280" s="24">
        <f t="shared" si="6"/>
        <v>10154</v>
      </c>
    </row>
    <row r="281" spans="1:21" s="16" customFormat="1" ht="20.100000000000001" customHeight="1">
      <c r="A281" s="31" t="s">
        <v>289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2">
        <v>5</v>
      </c>
      <c r="M281" s="23">
        <v>12554.146046</v>
      </c>
      <c r="N281" s="22">
        <v>341</v>
      </c>
      <c r="O281" s="22">
        <v>43</v>
      </c>
      <c r="P281" s="22">
        <v>384</v>
      </c>
      <c r="Q281" s="24">
        <f t="shared" si="6"/>
        <v>5</v>
      </c>
      <c r="R281" s="24">
        <f t="shared" si="6"/>
        <v>12554.146046</v>
      </c>
      <c r="S281" s="24">
        <f t="shared" si="6"/>
        <v>341</v>
      </c>
      <c r="T281" s="24">
        <f t="shared" si="6"/>
        <v>43</v>
      </c>
      <c r="U281" s="24">
        <f t="shared" si="6"/>
        <v>384</v>
      </c>
    </row>
    <row r="282" spans="1:21" s="16" customFormat="1" ht="20.100000000000001" customHeight="1">
      <c r="A282" s="17" t="s">
        <v>290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2">
        <v>310</v>
      </c>
      <c r="M282" s="23">
        <v>71999.404695999998</v>
      </c>
      <c r="N282" s="22">
        <v>3875</v>
      </c>
      <c r="O282" s="22">
        <v>745</v>
      </c>
      <c r="P282" s="22">
        <v>4620</v>
      </c>
      <c r="Q282" s="24">
        <f t="shared" si="6"/>
        <v>310</v>
      </c>
      <c r="R282" s="24">
        <f t="shared" si="6"/>
        <v>71999.404695999998</v>
      </c>
      <c r="S282" s="24">
        <f t="shared" si="6"/>
        <v>3875</v>
      </c>
      <c r="T282" s="24">
        <f t="shared" si="6"/>
        <v>745</v>
      </c>
      <c r="U282" s="24">
        <f t="shared" si="6"/>
        <v>4620</v>
      </c>
    </row>
    <row r="283" spans="1:21" s="16" customFormat="1" ht="20.100000000000001" customHeight="1">
      <c r="A283" s="17" t="s">
        <v>291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2">
        <v>166</v>
      </c>
      <c r="M283" s="23">
        <v>69758.440019999995</v>
      </c>
      <c r="N283" s="22">
        <v>1614</v>
      </c>
      <c r="O283" s="22">
        <v>145</v>
      </c>
      <c r="P283" s="22">
        <v>1759</v>
      </c>
      <c r="Q283" s="24">
        <f t="shared" si="6"/>
        <v>166</v>
      </c>
      <c r="R283" s="24">
        <f t="shared" si="6"/>
        <v>69758.440019999995</v>
      </c>
      <c r="S283" s="24">
        <f t="shared" si="6"/>
        <v>1614</v>
      </c>
      <c r="T283" s="24">
        <f t="shared" si="6"/>
        <v>145</v>
      </c>
      <c r="U283" s="24">
        <f t="shared" si="6"/>
        <v>1759</v>
      </c>
    </row>
    <row r="284" spans="1:21" s="16" customFormat="1" ht="20.100000000000001" customHeight="1">
      <c r="A284" s="17" t="s">
        <v>292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0">
        <v>5</v>
      </c>
      <c r="H284" s="21">
        <v>76.921430999999998</v>
      </c>
      <c r="I284" s="20">
        <v>109</v>
      </c>
      <c r="J284" s="20">
        <v>131</v>
      </c>
      <c r="K284" s="20">
        <v>240</v>
      </c>
      <c r="L284" s="22">
        <v>288</v>
      </c>
      <c r="M284" s="23">
        <v>50799.665407</v>
      </c>
      <c r="N284" s="22">
        <v>8724</v>
      </c>
      <c r="O284" s="22">
        <v>6571</v>
      </c>
      <c r="P284" s="22">
        <v>15295</v>
      </c>
      <c r="Q284" s="24">
        <f t="shared" si="6"/>
        <v>293</v>
      </c>
      <c r="R284" s="24">
        <f t="shared" si="6"/>
        <v>50876.586838000003</v>
      </c>
      <c r="S284" s="24">
        <f t="shared" si="6"/>
        <v>8833</v>
      </c>
      <c r="T284" s="24">
        <f t="shared" si="6"/>
        <v>6702</v>
      </c>
      <c r="U284" s="24">
        <f t="shared" si="6"/>
        <v>15535</v>
      </c>
    </row>
    <row r="285" spans="1:21" s="16" customFormat="1" ht="20.100000000000001" customHeight="1">
      <c r="A285" s="17" t="s">
        <v>293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2">
        <v>69</v>
      </c>
      <c r="M285" s="23">
        <v>36155.021268999997</v>
      </c>
      <c r="N285" s="22">
        <v>1233</v>
      </c>
      <c r="O285" s="22">
        <v>282</v>
      </c>
      <c r="P285" s="22">
        <v>1515</v>
      </c>
      <c r="Q285" s="24">
        <f t="shared" si="6"/>
        <v>69</v>
      </c>
      <c r="R285" s="24">
        <f t="shared" si="6"/>
        <v>36155.021268999997</v>
      </c>
      <c r="S285" s="24">
        <f t="shared" si="6"/>
        <v>1233</v>
      </c>
      <c r="T285" s="24">
        <f t="shared" si="6"/>
        <v>282</v>
      </c>
      <c r="U285" s="24">
        <f t="shared" si="6"/>
        <v>1515</v>
      </c>
    </row>
    <row r="286" spans="1:21" s="16" customFormat="1" ht="20.100000000000001" customHeight="1">
      <c r="A286" s="17" t="s">
        <v>294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0">
        <v>12</v>
      </c>
      <c r="H286" s="21">
        <v>180.04911799999999</v>
      </c>
      <c r="I286" s="20">
        <v>168</v>
      </c>
      <c r="J286" s="20">
        <v>78</v>
      </c>
      <c r="K286" s="20">
        <v>246</v>
      </c>
      <c r="L286" s="22">
        <v>735</v>
      </c>
      <c r="M286" s="23">
        <v>72908.075228000002</v>
      </c>
      <c r="N286" s="22">
        <v>20425</v>
      </c>
      <c r="O286" s="22">
        <v>33309</v>
      </c>
      <c r="P286" s="22">
        <v>53734</v>
      </c>
      <c r="Q286" s="24">
        <f t="shared" si="6"/>
        <v>747</v>
      </c>
      <c r="R286" s="24">
        <f t="shared" si="6"/>
        <v>73088.124345999997</v>
      </c>
      <c r="S286" s="24">
        <f t="shared" si="6"/>
        <v>20593</v>
      </c>
      <c r="T286" s="24">
        <f t="shared" si="6"/>
        <v>33387</v>
      </c>
      <c r="U286" s="24">
        <f t="shared" si="6"/>
        <v>53980</v>
      </c>
    </row>
    <row r="287" spans="1:21" s="16" customFormat="1" ht="20.100000000000001" customHeight="1">
      <c r="A287" s="17" t="s">
        <v>295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4">
        <f t="shared" si="6"/>
        <v>0</v>
      </c>
      <c r="R287" s="24">
        <f t="shared" si="6"/>
        <v>0</v>
      </c>
      <c r="S287" s="24">
        <f t="shared" si="6"/>
        <v>0</v>
      </c>
      <c r="T287" s="24">
        <f t="shared" si="6"/>
        <v>0</v>
      </c>
      <c r="U287" s="24">
        <f t="shared" si="6"/>
        <v>0</v>
      </c>
    </row>
    <row r="288" spans="1:21" s="16" customFormat="1" ht="20.100000000000001" customHeight="1">
      <c r="A288" s="17" t="s">
        <v>296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2">
        <v>2909</v>
      </c>
      <c r="M288" s="23">
        <v>138134.458235</v>
      </c>
      <c r="N288" s="22">
        <v>57768</v>
      </c>
      <c r="O288" s="22">
        <v>10118</v>
      </c>
      <c r="P288" s="22">
        <v>67886</v>
      </c>
      <c r="Q288" s="24">
        <f t="shared" si="6"/>
        <v>2909</v>
      </c>
      <c r="R288" s="24">
        <f t="shared" si="6"/>
        <v>138134.458235</v>
      </c>
      <c r="S288" s="24">
        <f t="shared" si="6"/>
        <v>57768</v>
      </c>
      <c r="T288" s="24">
        <f t="shared" si="6"/>
        <v>10118</v>
      </c>
      <c r="U288" s="24">
        <f t="shared" si="6"/>
        <v>67886</v>
      </c>
    </row>
    <row r="289" spans="1:21" s="16" customFormat="1" ht="20.100000000000001" customHeight="1">
      <c r="A289" s="17" t="s">
        <v>297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2">
        <v>12</v>
      </c>
      <c r="M289" s="23">
        <v>165.4</v>
      </c>
      <c r="N289" s="22">
        <v>194</v>
      </c>
      <c r="O289" s="22">
        <v>53</v>
      </c>
      <c r="P289" s="22">
        <v>247</v>
      </c>
      <c r="Q289" s="24">
        <f t="shared" si="6"/>
        <v>12</v>
      </c>
      <c r="R289" s="24">
        <f t="shared" si="6"/>
        <v>165.4</v>
      </c>
      <c r="S289" s="24">
        <f t="shared" si="6"/>
        <v>194</v>
      </c>
      <c r="T289" s="24">
        <f t="shared" si="6"/>
        <v>53</v>
      </c>
      <c r="U289" s="24">
        <f t="shared" si="6"/>
        <v>247</v>
      </c>
    </row>
    <row r="290" spans="1:21" s="16" customFormat="1" ht="20.100000000000001" customHeight="1">
      <c r="A290" s="17" t="s">
        <v>298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2">
        <v>14</v>
      </c>
      <c r="M290" s="23">
        <v>198.9</v>
      </c>
      <c r="N290" s="22">
        <v>202</v>
      </c>
      <c r="O290" s="22">
        <v>36</v>
      </c>
      <c r="P290" s="22">
        <v>238</v>
      </c>
      <c r="Q290" s="24">
        <f t="shared" si="6"/>
        <v>14</v>
      </c>
      <c r="R290" s="24">
        <f t="shared" si="6"/>
        <v>198.9</v>
      </c>
      <c r="S290" s="24">
        <f t="shared" si="6"/>
        <v>202</v>
      </c>
      <c r="T290" s="24">
        <f t="shared" si="6"/>
        <v>36</v>
      </c>
      <c r="U290" s="24">
        <f t="shared" si="6"/>
        <v>238</v>
      </c>
    </row>
    <row r="291" spans="1:21" s="16" customFormat="1" ht="20.100000000000001" customHeight="1">
      <c r="A291" s="17" t="s">
        <v>299</v>
      </c>
      <c r="B291" s="18">
        <v>1</v>
      </c>
      <c r="C291" s="25">
        <v>0.23</v>
      </c>
      <c r="D291" s="18">
        <v>0</v>
      </c>
      <c r="E291" s="18">
        <v>6</v>
      </c>
      <c r="F291" s="18">
        <v>6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4">
        <f t="shared" si="6"/>
        <v>1</v>
      </c>
      <c r="R291" s="24">
        <f t="shared" si="6"/>
        <v>0.23</v>
      </c>
      <c r="S291" s="24">
        <f t="shared" si="6"/>
        <v>0</v>
      </c>
      <c r="T291" s="24">
        <f t="shared" si="6"/>
        <v>6</v>
      </c>
      <c r="U291" s="24">
        <f t="shared" si="6"/>
        <v>6</v>
      </c>
    </row>
    <row r="292" spans="1:21" s="16" customFormat="1" ht="20.100000000000001" customHeight="1">
      <c r="A292" s="17" t="s">
        <v>300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2">
        <v>33</v>
      </c>
      <c r="M292" s="23">
        <v>982.44396600000005</v>
      </c>
      <c r="N292" s="22">
        <v>1032</v>
      </c>
      <c r="O292" s="22">
        <v>231</v>
      </c>
      <c r="P292" s="22">
        <v>1263</v>
      </c>
      <c r="Q292" s="24">
        <f t="shared" si="6"/>
        <v>33</v>
      </c>
      <c r="R292" s="24">
        <f t="shared" si="6"/>
        <v>982.44396600000005</v>
      </c>
      <c r="S292" s="24">
        <f t="shared" si="6"/>
        <v>1032</v>
      </c>
      <c r="T292" s="24">
        <f t="shared" si="6"/>
        <v>231</v>
      </c>
      <c r="U292" s="24">
        <f t="shared" si="6"/>
        <v>1263</v>
      </c>
    </row>
    <row r="293" spans="1:21" s="16" customFormat="1" ht="20.100000000000001" customHeight="1">
      <c r="A293" s="17" t="s">
        <v>301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0">
        <v>1</v>
      </c>
      <c r="H293" s="21">
        <v>1.5</v>
      </c>
      <c r="I293" s="20">
        <v>5</v>
      </c>
      <c r="J293" s="20">
        <v>13</v>
      </c>
      <c r="K293" s="20">
        <v>18</v>
      </c>
      <c r="L293" s="22">
        <v>157</v>
      </c>
      <c r="M293" s="23">
        <v>3303.1025020000002</v>
      </c>
      <c r="N293" s="22">
        <v>2936</v>
      </c>
      <c r="O293" s="22">
        <v>2169</v>
      </c>
      <c r="P293" s="22">
        <v>5105</v>
      </c>
      <c r="Q293" s="24">
        <f t="shared" si="6"/>
        <v>158</v>
      </c>
      <c r="R293" s="24">
        <f t="shared" si="6"/>
        <v>3304.6025020000002</v>
      </c>
      <c r="S293" s="24">
        <f t="shared" si="6"/>
        <v>2941</v>
      </c>
      <c r="T293" s="24">
        <f t="shared" si="6"/>
        <v>2182</v>
      </c>
      <c r="U293" s="24">
        <f t="shared" si="6"/>
        <v>5123</v>
      </c>
    </row>
    <row r="294" spans="1:21" s="16" customFormat="1" ht="20.100000000000001" customHeight="1">
      <c r="A294" s="17" t="s">
        <v>302</v>
      </c>
      <c r="B294" s="26">
        <v>0</v>
      </c>
      <c r="C294" s="26">
        <v>0</v>
      </c>
      <c r="D294" s="26">
        <v>0</v>
      </c>
      <c r="E294" s="26">
        <v>0</v>
      </c>
      <c r="F294" s="26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2">
        <v>11</v>
      </c>
      <c r="M294" s="23">
        <v>710.62080000000003</v>
      </c>
      <c r="N294" s="22">
        <v>389</v>
      </c>
      <c r="O294" s="22">
        <v>110</v>
      </c>
      <c r="P294" s="22">
        <v>499</v>
      </c>
      <c r="Q294" s="24">
        <f t="shared" si="6"/>
        <v>11</v>
      </c>
      <c r="R294" s="24">
        <f t="shared" si="6"/>
        <v>710.62080000000003</v>
      </c>
      <c r="S294" s="24">
        <f t="shared" si="6"/>
        <v>389</v>
      </c>
      <c r="T294" s="24">
        <f t="shared" si="6"/>
        <v>110</v>
      </c>
      <c r="U294" s="24">
        <f t="shared" si="6"/>
        <v>499</v>
      </c>
    </row>
    <row r="295" spans="1:21" s="16" customFormat="1" ht="20.100000000000001" customHeight="1">
      <c r="A295" s="17" t="s">
        <v>303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2">
        <v>169</v>
      </c>
      <c r="M295" s="23">
        <v>7113.5461139999998</v>
      </c>
      <c r="N295" s="22">
        <v>4152</v>
      </c>
      <c r="O295" s="22">
        <v>3084</v>
      </c>
      <c r="P295" s="22">
        <v>7236</v>
      </c>
      <c r="Q295" s="24">
        <f t="shared" si="6"/>
        <v>169</v>
      </c>
      <c r="R295" s="24">
        <f t="shared" si="6"/>
        <v>7113.5461139999998</v>
      </c>
      <c r="S295" s="24">
        <f t="shared" si="6"/>
        <v>4152</v>
      </c>
      <c r="T295" s="24">
        <f t="shared" si="6"/>
        <v>3084</v>
      </c>
      <c r="U295" s="24">
        <f t="shared" si="6"/>
        <v>7236</v>
      </c>
    </row>
    <row r="296" spans="1:21" s="16" customFormat="1" ht="20.100000000000001" customHeight="1">
      <c r="A296" s="30" t="s">
        <v>304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2">
        <v>9</v>
      </c>
      <c r="M296" s="23">
        <v>563.72</v>
      </c>
      <c r="N296" s="22">
        <v>235</v>
      </c>
      <c r="O296" s="22">
        <v>250</v>
      </c>
      <c r="P296" s="22">
        <v>485</v>
      </c>
      <c r="Q296" s="24">
        <f t="shared" si="6"/>
        <v>9</v>
      </c>
      <c r="R296" s="24">
        <f t="shared" si="6"/>
        <v>563.72</v>
      </c>
      <c r="S296" s="24">
        <f t="shared" si="6"/>
        <v>235</v>
      </c>
      <c r="T296" s="24">
        <f t="shared" si="6"/>
        <v>250</v>
      </c>
      <c r="U296" s="24">
        <f t="shared" si="6"/>
        <v>485</v>
      </c>
    </row>
    <row r="297" spans="1:21" s="16" customFormat="1" ht="20.100000000000001" customHeight="1">
      <c r="A297" s="31" t="s">
        <v>305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2">
        <v>30</v>
      </c>
      <c r="M297" s="23">
        <v>765.14236000000005</v>
      </c>
      <c r="N297" s="22">
        <v>757</v>
      </c>
      <c r="O297" s="22">
        <v>520</v>
      </c>
      <c r="P297" s="22">
        <v>1277</v>
      </c>
      <c r="Q297" s="24">
        <f t="shared" si="6"/>
        <v>30</v>
      </c>
      <c r="R297" s="24">
        <f t="shared" si="6"/>
        <v>765.14236000000005</v>
      </c>
      <c r="S297" s="24">
        <f t="shared" si="6"/>
        <v>757</v>
      </c>
      <c r="T297" s="24">
        <f t="shared" si="6"/>
        <v>520</v>
      </c>
      <c r="U297" s="24">
        <f t="shared" si="6"/>
        <v>1277</v>
      </c>
    </row>
    <row r="298" spans="1:21" s="16" customFormat="1" ht="20.100000000000001" customHeight="1">
      <c r="A298" s="17" t="s">
        <v>306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2">
        <v>244</v>
      </c>
      <c r="M298" s="23">
        <v>16111.816008</v>
      </c>
      <c r="N298" s="22">
        <v>4942</v>
      </c>
      <c r="O298" s="22">
        <v>2944</v>
      </c>
      <c r="P298" s="22">
        <v>7886</v>
      </c>
      <c r="Q298" s="24">
        <f t="shared" si="6"/>
        <v>244</v>
      </c>
      <c r="R298" s="24">
        <f t="shared" si="6"/>
        <v>16111.816008</v>
      </c>
      <c r="S298" s="24">
        <f t="shared" si="6"/>
        <v>4942</v>
      </c>
      <c r="T298" s="24">
        <f t="shared" si="6"/>
        <v>2944</v>
      </c>
      <c r="U298" s="24">
        <f t="shared" si="6"/>
        <v>7886</v>
      </c>
    </row>
    <row r="299" spans="1:21" s="16" customFormat="1" ht="20.100000000000001" customHeight="1">
      <c r="A299" s="17" t="s">
        <v>307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2">
        <v>53</v>
      </c>
      <c r="M299" s="23">
        <v>3793.504473</v>
      </c>
      <c r="N299" s="22">
        <v>997</v>
      </c>
      <c r="O299" s="22">
        <v>271</v>
      </c>
      <c r="P299" s="22">
        <v>1268</v>
      </c>
      <c r="Q299" s="24">
        <f t="shared" si="6"/>
        <v>53</v>
      </c>
      <c r="R299" s="24">
        <f t="shared" si="6"/>
        <v>3793.504473</v>
      </c>
      <c r="S299" s="24">
        <f t="shared" si="6"/>
        <v>997</v>
      </c>
      <c r="T299" s="24">
        <f t="shared" si="6"/>
        <v>271</v>
      </c>
      <c r="U299" s="24">
        <f t="shared" si="6"/>
        <v>1268</v>
      </c>
    </row>
    <row r="300" spans="1:21" s="16" customFormat="1" ht="20.100000000000001" customHeight="1">
      <c r="A300" s="17" t="s">
        <v>308</v>
      </c>
      <c r="B300" s="26">
        <v>0</v>
      </c>
      <c r="C300" s="26">
        <v>0</v>
      </c>
      <c r="D300" s="26">
        <v>0</v>
      </c>
      <c r="E300" s="26">
        <v>0</v>
      </c>
      <c r="F300" s="26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2">
        <v>133</v>
      </c>
      <c r="M300" s="23">
        <v>22868.937408999998</v>
      </c>
      <c r="N300" s="22">
        <v>1954</v>
      </c>
      <c r="O300" s="22">
        <v>385</v>
      </c>
      <c r="P300" s="22">
        <v>2339</v>
      </c>
      <c r="Q300" s="24">
        <f t="shared" si="6"/>
        <v>133</v>
      </c>
      <c r="R300" s="24">
        <f t="shared" si="6"/>
        <v>22868.937408999998</v>
      </c>
      <c r="S300" s="24">
        <f t="shared" si="6"/>
        <v>1954</v>
      </c>
      <c r="T300" s="24">
        <f t="shared" si="6"/>
        <v>385</v>
      </c>
      <c r="U300" s="24">
        <f t="shared" si="6"/>
        <v>2339</v>
      </c>
    </row>
    <row r="301" spans="1:21" s="16" customFormat="1" ht="20.100000000000001" customHeight="1">
      <c r="A301" s="17" t="s">
        <v>309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2">
        <v>35</v>
      </c>
      <c r="M301" s="23">
        <v>14507.353546</v>
      </c>
      <c r="N301" s="22">
        <v>465</v>
      </c>
      <c r="O301" s="22">
        <v>64</v>
      </c>
      <c r="P301" s="22">
        <v>529</v>
      </c>
      <c r="Q301" s="24">
        <f t="shared" si="6"/>
        <v>35</v>
      </c>
      <c r="R301" s="24">
        <f t="shared" si="6"/>
        <v>14507.353546</v>
      </c>
      <c r="S301" s="24">
        <f t="shared" si="6"/>
        <v>465</v>
      </c>
      <c r="T301" s="24">
        <f t="shared" si="6"/>
        <v>64</v>
      </c>
      <c r="U301" s="24">
        <f t="shared" si="6"/>
        <v>529</v>
      </c>
    </row>
    <row r="302" spans="1:21" s="16" customFormat="1" ht="20.100000000000001" customHeight="1">
      <c r="A302" s="17" t="s">
        <v>310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2">
        <v>112</v>
      </c>
      <c r="M302" s="23">
        <v>55.7346</v>
      </c>
      <c r="N302" s="22">
        <v>542</v>
      </c>
      <c r="O302" s="22">
        <v>305</v>
      </c>
      <c r="P302" s="22">
        <v>847</v>
      </c>
      <c r="Q302" s="24">
        <f t="shared" si="6"/>
        <v>112</v>
      </c>
      <c r="R302" s="24">
        <f t="shared" si="6"/>
        <v>55.7346</v>
      </c>
      <c r="S302" s="24">
        <f t="shared" si="6"/>
        <v>542</v>
      </c>
      <c r="T302" s="24">
        <f t="shared" si="6"/>
        <v>305</v>
      </c>
      <c r="U302" s="24">
        <f t="shared" si="6"/>
        <v>847</v>
      </c>
    </row>
    <row r="303" spans="1:21" s="16" customFormat="1" ht="20.100000000000001" customHeight="1">
      <c r="A303" s="17" t="s">
        <v>311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4">
        <f t="shared" si="6"/>
        <v>0</v>
      </c>
      <c r="R303" s="24">
        <f t="shared" si="6"/>
        <v>0</v>
      </c>
      <c r="S303" s="24">
        <f t="shared" si="6"/>
        <v>0</v>
      </c>
      <c r="T303" s="24">
        <f t="shared" si="6"/>
        <v>0</v>
      </c>
      <c r="U303" s="24">
        <f t="shared" si="6"/>
        <v>0</v>
      </c>
    </row>
    <row r="304" spans="1:21" s="16" customFormat="1" ht="20.100000000000001" customHeight="1">
      <c r="A304" s="17" t="s">
        <v>312</v>
      </c>
      <c r="B304" s="26">
        <v>0</v>
      </c>
      <c r="C304" s="26">
        <v>0</v>
      </c>
      <c r="D304" s="26">
        <v>0</v>
      </c>
      <c r="E304" s="26">
        <v>0</v>
      </c>
      <c r="F304" s="26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2">
        <v>17</v>
      </c>
      <c r="M304" s="23">
        <v>189.616544</v>
      </c>
      <c r="N304" s="22">
        <v>251</v>
      </c>
      <c r="O304" s="22">
        <v>98</v>
      </c>
      <c r="P304" s="22">
        <v>349</v>
      </c>
      <c r="Q304" s="24">
        <f t="shared" si="6"/>
        <v>17</v>
      </c>
      <c r="R304" s="24">
        <f t="shared" si="6"/>
        <v>189.616544</v>
      </c>
      <c r="S304" s="24">
        <f t="shared" si="6"/>
        <v>251</v>
      </c>
      <c r="T304" s="24">
        <f t="shared" si="6"/>
        <v>98</v>
      </c>
      <c r="U304" s="24">
        <f t="shared" si="6"/>
        <v>349</v>
      </c>
    </row>
    <row r="305" spans="1:22" s="16" customFormat="1" ht="20.100000000000001" customHeight="1">
      <c r="A305" s="17" t="s">
        <v>313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2">
        <v>8</v>
      </c>
      <c r="M305" s="23">
        <v>2394.89</v>
      </c>
      <c r="N305" s="22">
        <v>252</v>
      </c>
      <c r="O305" s="22">
        <v>88</v>
      </c>
      <c r="P305" s="22">
        <v>340</v>
      </c>
      <c r="Q305" s="24">
        <f t="shared" si="6"/>
        <v>8</v>
      </c>
      <c r="R305" s="24">
        <f t="shared" si="6"/>
        <v>2394.89</v>
      </c>
      <c r="S305" s="24">
        <f t="shared" si="6"/>
        <v>252</v>
      </c>
      <c r="T305" s="24">
        <f t="shared" si="6"/>
        <v>88</v>
      </c>
      <c r="U305" s="24">
        <f t="shared" si="6"/>
        <v>340</v>
      </c>
    </row>
    <row r="306" spans="1:22" s="16" customFormat="1" ht="20.100000000000001" customHeight="1">
      <c r="A306" s="17" t="s">
        <v>314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2">
        <v>45</v>
      </c>
      <c r="M306" s="23">
        <v>2567.5114370000001</v>
      </c>
      <c r="N306" s="22">
        <v>1692</v>
      </c>
      <c r="O306" s="22">
        <v>260</v>
      </c>
      <c r="P306" s="22">
        <v>1952</v>
      </c>
      <c r="Q306" s="24">
        <f t="shared" si="6"/>
        <v>45</v>
      </c>
      <c r="R306" s="24">
        <f t="shared" si="6"/>
        <v>2567.5114370000001</v>
      </c>
      <c r="S306" s="24">
        <f t="shared" si="6"/>
        <v>1692</v>
      </c>
      <c r="T306" s="24">
        <f t="shared" si="6"/>
        <v>260</v>
      </c>
      <c r="U306" s="24">
        <f t="shared" si="6"/>
        <v>1952</v>
      </c>
    </row>
    <row r="307" spans="1:22" s="16" customFormat="1" ht="20.100000000000001" customHeight="1">
      <c r="A307" s="17" t="s">
        <v>315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2">
        <v>1346</v>
      </c>
      <c r="M307" s="23">
        <v>25552.861302000001</v>
      </c>
      <c r="N307" s="22">
        <v>19886</v>
      </c>
      <c r="O307" s="22">
        <v>9050</v>
      </c>
      <c r="P307" s="22">
        <v>28936</v>
      </c>
      <c r="Q307" s="24">
        <f t="shared" si="6"/>
        <v>1346</v>
      </c>
      <c r="R307" s="24">
        <f t="shared" si="6"/>
        <v>25552.861302000001</v>
      </c>
      <c r="S307" s="24">
        <f t="shared" si="6"/>
        <v>19886</v>
      </c>
      <c r="T307" s="24">
        <f t="shared" si="6"/>
        <v>9050</v>
      </c>
      <c r="U307" s="24">
        <f t="shared" si="6"/>
        <v>28936</v>
      </c>
    </row>
    <row r="308" spans="1:22" s="16" customFormat="1" ht="20.100000000000001" customHeight="1">
      <c r="A308" s="17" t="s">
        <v>316</v>
      </c>
      <c r="B308" s="26">
        <v>0</v>
      </c>
      <c r="C308" s="26">
        <v>0</v>
      </c>
      <c r="D308" s="26">
        <v>0</v>
      </c>
      <c r="E308" s="26">
        <v>0</v>
      </c>
      <c r="F308" s="26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2">
        <v>818</v>
      </c>
      <c r="M308" s="23">
        <v>31986.968247000001</v>
      </c>
      <c r="N308" s="22">
        <v>14376</v>
      </c>
      <c r="O308" s="22">
        <v>4018</v>
      </c>
      <c r="P308" s="22">
        <v>18394</v>
      </c>
      <c r="Q308" s="24">
        <f t="shared" si="6"/>
        <v>818</v>
      </c>
      <c r="R308" s="24">
        <f t="shared" si="6"/>
        <v>31986.968247000001</v>
      </c>
      <c r="S308" s="24">
        <f t="shared" si="6"/>
        <v>14376</v>
      </c>
      <c r="T308" s="24">
        <f t="shared" si="6"/>
        <v>4018</v>
      </c>
      <c r="U308" s="24">
        <f t="shared" si="6"/>
        <v>18394</v>
      </c>
    </row>
    <row r="309" spans="1:22" s="16" customFormat="1" ht="20.100000000000001" customHeight="1">
      <c r="A309" s="30" t="s">
        <v>317</v>
      </c>
      <c r="B309" s="33">
        <v>0</v>
      </c>
      <c r="C309" s="33">
        <v>0</v>
      </c>
      <c r="D309" s="33">
        <v>0</v>
      </c>
      <c r="E309" s="33">
        <v>0</v>
      </c>
      <c r="F309" s="33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5">
        <v>19</v>
      </c>
      <c r="M309" s="36">
        <v>1907.442497</v>
      </c>
      <c r="N309" s="35">
        <v>844</v>
      </c>
      <c r="O309" s="35">
        <v>718</v>
      </c>
      <c r="P309" s="35">
        <v>1562</v>
      </c>
      <c r="Q309" s="37">
        <f t="shared" si="6"/>
        <v>19</v>
      </c>
      <c r="R309" s="37">
        <f t="shared" si="6"/>
        <v>1907.442497</v>
      </c>
      <c r="S309" s="37">
        <f t="shared" si="6"/>
        <v>844</v>
      </c>
      <c r="T309" s="37">
        <f t="shared" si="6"/>
        <v>718</v>
      </c>
      <c r="U309" s="37">
        <f t="shared" si="6"/>
        <v>1562</v>
      </c>
    </row>
    <row r="310" spans="1:22" s="16" customFormat="1" ht="30" customHeight="1">
      <c r="A310" s="38" t="s">
        <v>318</v>
      </c>
      <c r="B310" s="39">
        <f>SUM(B6:B309)</f>
        <v>61</v>
      </c>
      <c r="C310" s="39">
        <f t="shared" ref="C310:P310" si="7">SUM(C6:C309)</f>
        <v>4468.8977619999978</v>
      </c>
      <c r="D310" s="39">
        <f t="shared" si="7"/>
        <v>20043</v>
      </c>
      <c r="E310" s="39">
        <f t="shared" si="7"/>
        <v>1142</v>
      </c>
      <c r="F310" s="39">
        <f t="shared" si="7"/>
        <v>21185</v>
      </c>
      <c r="G310" s="39">
        <f t="shared" si="7"/>
        <v>882</v>
      </c>
      <c r="H310" s="39">
        <f t="shared" si="7"/>
        <v>14091.557288250006</v>
      </c>
      <c r="I310" s="39">
        <f t="shared" si="7"/>
        <v>11302</v>
      </c>
      <c r="J310" s="39">
        <f t="shared" si="7"/>
        <v>13199</v>
      </c>
      <c r="K310" s="39">
        <f t="shared" si="7"/>
        <v>24501</v>
      </c>
      <c r="L310" s="39">
        <f t="shared" si="7"/>
        <v>69467</v>
      </c>
      <c r="M310" s="39">
        <f t="shared" si="7"/>
        <v>7638225.2310439963</v>
      </c>
      <c r="N310" s="39">
        <f t="shared" si="7"/>
        <v>2050924</v>
      </c>
      <c r="O310" s="39">
        <f t="shared" si="7"/>
        <v>1622915</v>
      </c>
      <c r="P310" s="39">
        <f t="shared" si="7"/>
        <v>3673839</v>
      </c>
      <c r="Q310" s="39">
        <f>SUM(Q6:Q309)</f>
        <v>70410</v>
      </c>
      <c r="R310" s="39">
        <f>SUM(R6:R309)</f>
        <v>7656785.6860942468</v>
      </c>
      <c r="S310" s="39">
        <f>SUM(S6:S309)</f>
        <v>2082269</v>
      </c>
      <c r="T310" s="39">
        <f>SUM(T6:T309)</f>
        <v>1637256</v>
      </c>
      <c r="U310" s="39">
        <f>SUM(U6:U309)</f>
        <v>3719525</v>
      </c>
    </row>
    <row r="311" spans="1:22" s="40" customFormat="1" ht="5.0999999999999996" customHeight="1">
      <c r="B311" s="41"/>
      <c r="C311" s="42"/>
      <c r="D311" s="43"/>
      <c r="E311" s="43"/>
      <c r="F311" s="41"/>
      <c r="G311" s="41"/>
      <c r="H311" s="44"/>
      <c r="I311" s="41"/>
      <c r="J311" s="41"/>
      <c r="K311" s="41"/>
      <c r="L311" s="41"/>
      <c r="M311" s="44"/>
      <c r="N311" s="43"/>
      <c r="O311" s="41"/>
      <c r="P311" s="41"/>
      <c r="Q311" s="41"/>
      <c r="R311" s="44"/>
      <c r="S311" s="41"/>
      <c r="T311" s="41"/>
      <c r="U311" s="41"/>
    </row>
    <row r="312" spans="1:22" s="46" customFormat="1" ht="19.5" customHeight="1">
      <c r="A312" s="45" t="s">
        <v>319</v>
      </c>
      <c r="B312" s="41"/>
      <c r="C312" s="42"/>
      <c r="D312" s="43"/>
      <c r="E312" s="43"/>
      <c r="F312" s="41"/>
      <c r="G312" s="41"/>
      <c r="H312" s="44"/>
      <c r="I312" s="41"/>
      <c r="J312" s="41"/>
      <c r="K312" s="41"/>
      <c r="L312" s="41"/>
      <c r="M312" s="44"/>
      <c r="N312" s="43"/>
      <c r="O312" s="41"/>
      <c r="P312" s="41"/>
      <c r="Q312" s="41"/>
      <c r="R312" s="44"/>
      <c r="S312" s="41"/>
      <c r="T312" s="41"/>
      <c r="U312" s="41"/>
      <c r="V312" s="41"/>
    </row>
    <row r="313" spans="1:22" s="46" customFormat="1" ht="19.5" customHeight="1">
      <c r="A313" s="45" t="s">
        <v>320</v>
      </c>
      <c r="B313" s="41"/>
      <c r="C313" s="42"/>
      <c r="D313" s="43"/>
      <c r="E313" s="43"/>
      <c r="F313" s="41"/>
      <c r="G313" s="41"/>
      <c r="H313" s="44"/>
      <c r="I313" s="41"/>
      <c r="J313" s="41"/>
      <c r="K313" s="41"/>
      <c r="L313" s="41"/>
      <c r="M313" s="44"/>
      <c r="N313" s="43"/>
      <c r="O313" s="41"/>
      <c r="P313" s="41"/>
      <c r="Q313" s="41"/>
      <c r="R313" s="44"/>
      <c r="S313" s="41"/>
      <c r="T313" s="41"/>
      <c r="U313" s="41"/>
      <c r="V313" s="41"/>
    </row>
    <row r="314" spans="1:22" s="46" customFormat="1" ht="19.5" customHeight="1">
      <c r="A314" s="45" t="s">
        <v>321</v>
      </c>
      <c r="B314" s="41"/>
      <c r="C314" s="42"/>
      <c r="D314" s="43"/>
      <c r="E314" s="43"/>
      <c r="F314" s="41"/>
      <c r="G314" s="41"/>
      <c r="H314" s="44"/>
      <c r="I314" s="41"/>
      <c r="J314" s="41"/>
      <c r="K314" s="41"/>
      <c r="L314" s="41"/>
      <c r="M314" s="44"/>
      <c r="N314" s="43"/>
      <c r="O314" s="41"/>
      <c r="P314" s="41"/>
      <c r="Q314" s="41"/>
      <c r="R314" s="44"/>
      <c r="S314" s="41"/>
      <c r="T314" s="41"/>
      <c r="U314" s="41"/>
      <c r="V314" s="41"/>
    </row>
    <row r="315" spans="1:22" s="50" customFormat="1" ht="19.5" customHeight="1">
      <c r="A315" s="45" t="s">
        <v>322</v>
      </c>
      <c r="B315" s="47"/>
      <c r="C315" s="48"/>
      <c r="D315" s="47"/>
      <c r="E315" s="47"/>
      <c r="F315" s="47"/>
      <c r="G315" s="47"/>
      <c r="H315" s="48"/>
      <c r="I315" s="47"/>
      <c r="J315" s="47"/>
      <c r="K315" s="47"/>
      <c r="L315" s="47"/>
      <c r="M315" s="48"/>
      <c r="N315" s="47"/>
      <c r="O315" s="47"/>
      <c r="P315" s="47"/>
      <c r="Q315" s="47"/>
      <c r="R315" s="48"/>
      <c r="S315" s="47"/>
      <c r="T315" s="47"/>
      <c r="U315" s="47"/>
      <c r="V315" s="49"/>
    </row>
    <row r="316" spans="1:22" s="50" customFormat="1" ht="21" customHeight="1">
      <c r="A316" s="51"/>
      <c r="B316" s="47"/>
      <c r="C316" s="48"/>
      <c r="D316" s="47"/>
      <c r="E316" s="47"/>
      <c r="F316" s="47"/>
      <c r="G316" s="47"/>
      <c r="H316" s="48"/>
      <c r="I316" s="47"/>
      <c r="J316" s="47"/>
      <c r="K316" s="47"/>
      <c r="L316" s="47"/>
      <c r="M316" s="48"/>
      <c r="N316" s="47"/>
      <c r="O316" s="47"/>
      <c r="P316" s="47"/>
      <c r="Q316" s="47"/>
      <c r="R316" s="48"/>
      <c r="S316" s="47"/>
      <c r="T316" s="47"/>
      <c r="U316" s="47"/>
      <c r="V316" s="49"/>
    </row>
  </sheetData>
  <mergeCells count="7">
    <mergeCell ref="A1:U1"/>
    <mergeCell ref="A2:U2"/>
    <mergeCell ref="A3:A5"/>
    <mergeCell ref="B3:F3"/>
    <mergeCell ref="G3:K3"/>
    <mergeCell ref="L3:P3"/>
    <mergeCell ref="Q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workbookViewId="0">
      <selection sqref="A1:V1"/>
    </sheetView>
  </sheetViews>
  <sheetFormatPr defaultRowHeight="19.5"/>
  <cols>
    <col min="1" max="1" width="11.5703125" style="51" customWidth="1"/>
    <col min="2" max="2" width="44.7109375" style="51" customWidth="1"/>
    <col min="3" max="3" width="9.5703125" style="47" customWidth="1"/>
    <col min="4" max="4" width="10.28515625" style="48" customWidth="1"/>
    <col min="5" max="6" width="11" style="47" hidden="1" customWidth="1"/>
    <col min="7" max="8" width="9.28515625" style="47" customWidth="1"/>
    <col min="9" max="9" width="10.28515625" style="48" customWidth="1"/>
    <col min="10" max="11" width="11" style="47" hidden="1" customWidth="1"/>
    <col min="12" max="12" width="9.42578125" style="47" customWidth="1"/>
    <col min="13" max="13" width="9.140625" style="47" customWidth="1"/>
    <col min="14" max="14" width="9.85546875" style="48" bestFit="1" customWidth="1"/>
    <col min="15" max="16" width="11.42578125" style="47" hidden="1" customWidth="1"/>
    <col min="17" max="17" width="9.7109375" style="47" customWidth="1"/>
    <col min="18" max="18" width="9.5703125" style="47" customWidth="1"/>
    <col min="19" max="19" width="9.85546875" style="48" bestFit="1" customWidth="1"/>
    <col min="20" max="21" width="9.85546875" style="47" hidden="1" customWidth="1"/>
    <col min="22" max="22" width="10.5703125" style="47" customWidth="1"/>
    <col min="23" max="256" width="9.140625" style="1"/>
    <col min="257" max="257" width="11.5703125" style="1" customWidth="1"/>
    <col min="258" max="258" width="44.7109375" style="1" customWidth="1"/>
    <col min="259" max="259" width="9.5703125" style="1" customWidth="1"/>
    <col min="260" max="260" width="10.28515625" style="1" customWidth="1"/>
    <col min="261" max="262" width="0" style="1" hidden="1" customWidth="1"/>
    <col min="263" max="264" width="9.28515625" style="1" customWidth="1"/>
    <col min="265" max="265" width="10.28515625" style="1" customWidth="1"/>
    <col min="266" max="267" width="0" style="1" hidden="1" customWidth="1"/>
    <col min="268" max="268" width="9.42578125" style="1" customWidth="1"/>
    <col min="269" max="269" width="9.140625" style="1" customWidth="1"/>
    <col min="270" max="270" width="9.85546875" style="1" bestFit="1" customWidth="1"/>
    <col min="271" max="272" width="0" style="1" hidden="1" customWidth="1"/>
    <col min="273" max="273" width="9.7109375" style="1" customWidth="1"/>
    <col min="274" max="274" width="9.5703125" style="1" customWidth="1"/>
    <col min="275" max="275" width="9.85546875" style="1" bestFit="1" customWidth="1"/>
    <col min="276" max="277" width="0" style="1" hidden="1" customWidth="1"/>
    <col min="278" max="278" width="10.5703125" style="1" customWidth="1"/>
    <col min="279" max="512" width="9.140625" style="1"/>
    <col min="513" max="513" width="11.5703125" style="1" customWidth="1"/>
    <col min="514" max="514" width="44.7109375" style="1" customWidth="1"/>
    <col min="515" max="515" width="9.5703125" style="1" customWidth="1"/>
    <col min="516" max="516" width="10.28515625" style="1" customWidth="1"/>
    <col min="517" max="518" width="0" style="1" hidden="1" customWidth="1"/>
    <col min="519" max="520" width="9.28515625" style="1" customWidth="1"/>
    <col min="521" max="521" width="10.28515625" style="1" customWidth="1"/>
    <col min="522" max="523" width="0" style="1" hidden="1" customWidth="1"/>
    <col min="524" max="524" width="9.42578125" style="1" customWidth="1"/>
    <col min="525" max="525" width="9.140625" style="1" customWidth="1"/>
    <col min="526" max="526" width="9.85546875" style="1" bestFit="1" customWidth="1"/>
    <col min="527" max="528" width="0" style="1" hidden="1" customWidth="1"/>
    <col min="529" max="529" width="9.7109375" style="1" customWidth="1"/>
    <col min="530" max="530" width="9.5703125" style="1" customWidth="1"/>
    <col min="531" max="531" width="9.85546875" style="1" bestFit="1" customWidth="1"/>
    <col min="532" max="533" width="0" style="1" hidden="1" customWidth="1"/>
    <col min="534" max="534" width="10.5703125" style="1" customWidth="1"/>
    <col min="535" max="768" width="9.140625" style="1"/>
    <col min="769" max="769" width="11.5703125" style="1" customWidth="1"/>
    <col min="770" max="770" width="44.7109375" style="1" customWidth="1"/>
    <col min="771" max="771" width="9.5703125" style="1" customWidth="1"/>
    <col min="772" max="772" width="10.28515625" style="1" customWidth="1"/>
    <col min="773" max="774" width="0" style="1" hidden="1" customWidth="1"/>
    <col min="775" max="776" width="9.28515625" style="1" customWidth="1"/>
    <col min="777" max="777" width="10.28515625" style="1" customWidth="1"/>
    <col min="778" max="779" width="0" style="1" hidden="1" customWidth="1"/>
    <col min="780" max="780" width="9.42578125" style="1" customWidth="1"/>
    <col min="781" max="781" width="9.140625" style="1" customWidth="1"/>
    <col min="782" max="782" width="9.85546875" style="1" bestFit="1" customWidth="1"/>
    <col min="783" max="784" width="0" style="1" hidden="1" customWidth="1"/>
    <col min="785" max="785" width="9.7109375" style="1" customWidth="1"/>
    <col min="786" max="786" width="9.5703125" style="1" customWidth="1"/>
    <col min="787" max="787" width="9.85546875" style="1" bestFit="1" customWidth="1"/>
    <col min="788" max="789" width="0" style="1" hidden="1" customWidth="1"/>
    <col min="790" max="790" width="10.5703125" style="1" customWidth="1"/>
    <col min="791" max="1024" width="9.140625" style="1"/>
    <col min="1025" max="1025" width="11.5703125" style="1" customWidth="1"/>
    <col min="1026" max="1026" width="44.7109375" style="1" customWidth="1"/>
    <col min="1027" max="1027" width="9.5703125" style="1" customWidth="1"/>
    <col min="1028" max="1028" width="10.28515625" style="1" customWidth="1"/>
    <col min="1029" max="1030" width="0" style="1" hidden="1" customWidth="1"/>
    <col min="1031" max="1032" width="9.28515625" style="1" customWidth="1"/>
    <col min="1033" max="1033" width="10.28515625" style="1" customWidth="1"/>
    <col min="1034" max="1035" width="0" style="1" hidden="1" customWidth="1"/>
    <col min="1036" max="1036" width="9.42578125" style="1" customWidth="1"/>
    <col min="1037" max="1037" width="9.140625" style="1" customWidth="1"/>
    <col min="1038" max="1038" width="9.85546875" style="1" bestFit="1" customWidth="1"/>
    <col min="1039" max="1040" width="0" style="1" hidden="1" customWidth="1"/>
    <col min="1041" max="1041" width="9.7109375" style="1" customWidth="1"/>
    <col min="1042" max="1042" width="9.5703125" style="1" customWidth="1"/>
    <col min="1043" max="1043" width="9.85546875" style="1" bestFit="1" customWidth="1"/>
    <col min="1044" max="1045" width="0" style="1" hidden="1" customWidth="1"/>
    <col min="1046" max="1046" width="10.5703125" style="1" customWidth="1"/>
    <col min="1047" max="1280" width="9.140625" style="1"/>
    <col min="1281" max="1281" width="11.5703125" style="1" customWidth="1"/>
    <col min="1282" max="1282" width="44.7109375" style="1" customWidth="1"/>
    <col min="1283" max="1283" width="9.5703125" style="1" customWidth="1"/>
    <col min="1284" max="1284" width="10.28515625" style="1" customWidth="1"/>
    <col min="1285" max="1286" width="0" style="1" hidden="1" customWidth="1"/>
    <col min="1287" max="1288" width="9.28515625" style="1" customWidth="1"/>
    <col min="1289" max="1289" width="10.28515625" style="1" customWidth="1"/>
    <col min="1290" max="1291" width="0" style="1" hidden="1" customWidth="1"/>
    <col min="1292" max="1292" width="9.42578125" style="1" customWidth="1"/>
    <col min="1293" max="1293" width="9.140625" style="1" customWidth="1"/>
    <col min="1294" max="1294" width="9.85546875" style="1" bestFit="1" customWidth="1"/>
    <col min="1295" max="1296" width="0" style="1" hidden="1" customWidth="1"/>
    <col min="1297" max="1297" width="9.7109375" style="1" customWidth="1"/>
    <col min="1298" max="1298" width="9.5703125" style="1" customWidth="1"/>
    <col min="1299" max="1299" width="9.85546875" style="1" bestFit="1" customWidth="1"/>
    <col min="1300" max="1301" width="0" style="1" hidden="1" customWidth="1"/>
    <col min="1302" max="1302" width="10.5703125" style="1" customWidth="1"/>
    <col min="1303" max="1536" width="9.140625" style="1"/>
    <col min="1537" max="1537" width="11.5703125" style="1" customWidth="1"/>
    <col min="1538" max="1538" width="44.7109375" style="1" customWidth="1"/>
    <col min="1539" max="1539" width="9.5703125" style="1" customWidth="1"/>
    <col min="1540" max="1540" width="10.28515625" style="1" customWidth="1"/>
    <col min="1541" max="1542" width="0" style="1" hidden="1" customWidth="1"/>
    <col min="1543" max="1544" width="9.28515625" style="1" customWidth="1"/>
    <col min="1545" max="1545" width="10.28515625" style="1" customWidth="1"/>
    <col min="1546" max="1547" width="0" style="1" hidden="1" customWidth="1"/>
    <col min="1548" max="1548" width="9.42578125" style="1" customWidth="1"/>
    <col min="1549" max="1549" width="9.140625" style="1" customWidth="1"/>
    <col min="1550" max="1550" width="9.85546875" style="1" bestFit="1" customWidth="1"/>
    <col min="1551" max="1552" width="0" style="1" hidden="1" customWidth="1"/>
    <col min="1553" max="1553" width="9.7109375" style="1" customWidth="1"/>
    <col min="1554" max="1554" width="9.5703125" style="1" customWidth="1"/>
    <col min="1555" max="1555" width="9.85546875" style="1" bestFit="1" customWidth="1"/>
    <col min="1556" max="1557" width="0" style="1" hidden="1" customWidth="1"/>
    <col min="1558" max="1558" width="10.5703125" style="1" customWidth="1"/>
    <col min="1559" max="1792" width="9.140625" style="1"/>
    <col min="1793" max="1793" width="11.5703125" style="1" customWidth="1"/>
    <col min="1794" max="1794" width="44.7109375" style="1" customWidth="1"/>
    <col min="1795" max="1795" width="9.5703125" style="1" customWidth="1"/>
    <col min="1796" max="1796" width="10.28515625" style="1" customWidth="1"/>
    <col min="1797" max="1798" width="0" style="1" hidden="1" customWidth="1"/>
    <col min="1799" max="1800" width="9.28515625" style="1" customWidth="1"/>
    <col min="1801" max="1801" width="10.28515625" style="1" customWidth="1"/>
    <col min="1802" max="1803" width="0" style="1" hidden="1" customWidth="1"/>
    <col min="1804" max="1804" width="9.42578125" style="1" customWidth="1"/>
    <col min="1805" max="1805" width="9.140625" style="1" customWidth="1"/>
    <col min="1806" max="1806" width="9.85546875" style="1" bestFit="1" customWidth="1"/>
    <col min="1807" max="1808" width="0" style="1" hidden="1" customWidth="1"/>
    <col min="1809" max="1809" width="9.7109375" style="1" customWidth="1"/>
    <col min="1810" max="1810" width="9.5703125" style="1" customWidth="1"/>
    <col min="1811" max="1811" width="9.85546875" style="1" bestFit="1" customWidth="1"/>
    <col min="1812" max="1813" width="0" style="1" hidden="1" customWidth="1"/>
    <col min="1814" max="1814" width="10.5703125" style="1" customWidth="1"/>
    <col min="1815" max="2048" width="9.140625" style="1"/>
    <col min="2049" max="2049" width="11.5703125" style="1" customWidth="1"/>
    <col min="2050" max="2050" width="44.7109375" style="1" customWidth="1"/>
    <col min="2051" max="2051" width="9.5703125" style="1" customWidth="1"/>
    <col min="2052" max="2052" width="10.28515625" style="1" customWidth="1"/>
    <col min="2053" max="2054" width="0" style="1" hidden="1" customWidth="1"/>
    <col min="2055" max="2056" width="9.28515625" style="1" customWidth="1"/>
    <col min="2057" max="2057" width="10.28515625" style="1" customWidth="1"/>
    <col min="2058" max="2059" width="0" style="1" hidden="1" customWidth="1"/>
    <col min="2060" max="2060" width="9.42578125" style="1" customWidth="1"/>
    <col min="2061" max="2061" width="9.140625" style="1" customWidth="1"/>
    <col min="2062" max="2062" width="9.85546875" style="1" bestFit="1" customWidth="1"/>
    <col min="2063" max="2064" width="0" style="1" hidden="1" customWidth="1"/>
    <col min="2065" max="2065" width="9.7109375" style="1" customWidth="1"/>
    <col min="2066" max="2066" width="9.5703125" style="1" customWidth="1"/>
    <col min="2067" max="2067" width="9.85546875" style="1" bestFit="1" customWidth="1"/>
    <col min="2068" max="2069" width="0" style="1" hidden="1" customWidth="1"/>
    <col min="2070" max="2070" width="10.5703125" style="1" customWidth="1"/>
    <col min="2071" max="2304" width="9.140625" style="1"/>
    <col min="2305" max="2305" width="11.5703125" style="1" customWidth="1"/>
    <col min="2306" max="2306" width="44.7109375" style="1" customWidth="1"/>
    <col min="2307" max="2307" width="9.5703125" style="1" customWidth="1"/>
    <col min="2308" max="2308" width="10.28515625" style="1" customWidth="1"/>
    <col min="2309" max="2310" width="0" style="1" hidden="1" customWidth="1"/>
    <col min="2311" max="2312" width="9.28515625" style="1" customWidth="1"/>
    <col min="2313" max="2313" width="10.28515625" style="1" customWidth="1"/>
    <col min="2314" max="2315" width="0" style="1" hidden="1" customWidth="1"/>
    <col min="2316" max="2316" width="9.42578125" style="1" customWidth="1"/>
    <col min="2317" max="2317" width="9.140625" style="1" customWidth="1"/>
    <col min="2318" max="2318" width="9.85546875" style="1" bestFit="1" customWidth="1"/>
    <col min="2319" max="2320" width="0" style="1" hidden="1" customWidth="1"/>
    <col min="2321" max="2321" width="9.7109375" style="1" customWidth="1"/>
    <col min="2322" max="2322" width="9.5703125" style="1" customWidth="1"/>
    <col min="2323" max="2323" width="9.85546875" style="1" bestFit="1" customWidth="1"/>
    <col min="2324" max="2325" width="0" style="1" hidden="1" customWidth="1"/>
    <col min="2326" max="2326" width="10.5703125" style="1" customWidth="1"/>
    <col min="2327" max="2560" width="9.140625" style="1"/>
    <col min="2561" max="2561" width="11.5703125" style="1" customWidth="1"/>
    <col min="2562" max="2562" width="44.7109375" style="1" customWidth="1"/>
    <col min="2563" max="2563" width="9.5703125" style="1" customWidth="1"/>
    <col min="2564" max="2564" width="10.28515625" style="1" customWidth="1"/>
    <col min="2565" max="2566" width="0" style="1" hidden="1" customWidth="1"/>
    <col min="2567" max="2568" width="9.28515625" style="1" customWidth="1"/>
    <col min="2569" max="2569" width="10.28515625" style="1" customWidth="1"/>
    <col min="2570" max="2571" width="0" style="1" hidden="1" customWidth="1"/>
    <col min="2572" max="2572" width="9.42578125" style="1" customWidth="1"/>
    <col min="2573" max="2573" width="9.140625" style="1" customWidth="1"/>
    <col min="2574" max="2574" width="9.85546875" style="1" bestFit="1" customWidth="1"/>
    <col min="2575" max="2576" width="0" style="1" hidden="1" customWidth="1"/>
    <col min="2577" max="2577" width="9.7109375" style="1" customWidth="1"/>
    <col min="2578" max="2578" width="9.5703125" style="1" customWidth="1"/>
    <col min="2579" max="2579" width="9.85546875" style="1" bestFit="1" customWidth="1"/>
    <col min="2580" max="2581" width="0" style="1" hidden="1" customWidth="1"/>
    <col min="2582" max="2582" width="10.5703125" style="1" customWidth="1"/>
    <col min="2583" max="2816" width="9.140625" style="1"/>
    <col min="2817" max="2817" width="11.5703125" style="1" customWidth="1"/>
    <col min="2818" max="2818" width="44.7109375" style="1" customWidth="1"/>
    <col min="2819" max="2819" width="9.5703125" style="1" customWidth="1"/>
    <col min="2820" max="2820" width="10.28515625" style="1" customWidth="1"/>
    <col min="2821" max="2822" width="0" style="1" hidden="1" customWidth="1"/>
    <col min="2823" max="2824" width="9.28515625" style="1" customWidth="1"/>
    <col min="2825" max="2825" width="10.28515625" style="1" customWidth="1"/>
    <col min="2826" max="2827" width="0" style="1" hidden="1" customWidth="1"/>
    <col min="2828" max="2828" width="9.42578125" style="1" customWidth="1"/>
    <col min="2829" max="2829" width="9.140625" style="1" customWidth="1"/>
    <col min="2830" max="2830" width="9.85546875" style="1" bestFit="1" customWidth="1"/>
    <col min="2831" max="2832" width="0" style="1" hidden="1" customWidth="1"/>
    <col min="2833" max="2833" width="9.7109375" style="1" customWidth="1"/>
    <col min="2834" max="2834" width="9.5703125" style="1" customWidth="1"/>
    <col min="2835" max="2835" width="9.85546875" style="1" bestFit="1" customWidth="1"/>
    <col min="2836" max="2837" width="0" style="1" hidden="1" customWidth="1"/>
    <col min="2838" max="2838" width="10.5703125" style="1" customWidth="1"/>
    <col min="2839" max="3072" width="9.140625" style="1"/>
    <col min="3073" max="3073" width="11.5703125" style="1" customWidth="1"/>
    <col min="3074" max="3074" width="44.7109375" style="1" customWidth="1"/>
    <col min="3075" max="3075" width="9.5703125" style="1" customWidth="1"/>
    <col min="3076" max="3076" width="10.28515625" style="1" customWidth="1"/>
    <col min="3077" max="3078" width="0" style="1" hidden="1" customWidth="1"/>
    <col min="3079" max="3080" width="9.28515625" style="1" customWidth="1"/>
    <col min="3081" max="3081" width="10.28515625" style="1" customWidth="1"/>
    <col min="3082" max="3083" width="0" style="1" hidden="1" customWidth="1"/>
    <col min="3084" max="3084" width="9.42578125" style="1" customWidth="1"/>
    <col min="3085" max="3085" width="9.140625" style="1" customWidth="1"/>
    <col min="3086" max="3086" width="9.85546875" style="1" bestFit="1" customWidth="1"/>
    <col min="3087" max="3088" width="0" style="1" hidden="1" customWidth="1"/>
    <col min="3089" max="3089" width="9.7109375" style="1" customWidth="1"/>
    <col min="3090" max="3090" width="9.5703125" style="1" customWidth="1"/>
    <col min="3091" max="3091" width="9.85546875" style="1" bestFit="1" customWidth="1"/>
    <col min="3092" max="3093" width="0" style="1" hidden="1" customWidth="1"/>
    <col min="3094" max="3094" width="10.5703125" style="1" customWidth="1"/>
    <col min="3095" max="3328" width="9.140625" style="1"/>
    <col min="3329" max="3329" width="11.5703125" style="1" customWidth="1"/>
    <col min="3330" max="3330" width="44.7109375" style="1" customWidth="1"/>
    <col min="3331" max="3331" width="9.5703125" style="1" customWidth="1"/>
    <col min="3332" max="3332" width="10.28515625" style="1" customWidth="1"/>
    <col min="3333" max="3334" width="0" style="1" hidden="1" customWidth="1"/>
    <col min="3335" max="3336" width="9.28515625" style="1" customWidth="1"/>
    <col min="3337" max="3337" width="10.28515625" style="1" customWidth="1"/>
    <col min="3338" max="3339" width="0" style="1" hidden="1" customWidth="1"/>
    <col min="3340" max="3340" width="9.42578125" style="1" customWidth="1"/>
    <col min="3341" max="3341" width="9.140625" style="1" customWidth="1"/>
    <col min="3342" max="3342" width="9.85546875" style="1" bestFit="1" customWidth="1"/>
    <col min="3343" max="3344" width="0" style="1" hidden="1" customWidth="1"/>
    <col min="3345" max="3345" width="9.7109375" style="1" customWidth="1"/>
    <col min="3346" max="3346" width="9.5703125" style="1" customWidth="1"/>
    <col min="3347" max="3347" width="9.85546875" style="1" bestFit="1" customWidth="1"/>
    <col min="3348" max="3349" width="0" style="1" hidden="1" customWidth="1"/>
    <col min="3350" max="3350" width="10.5703125" style="1" customWidth="1"/>
    <col min="3351" max="3584" width="9.140625" style="1"/>
    <col min="3585" max="3585" width="11.5703125" style="1" customWidth="1"/>
    <col min="3586" max="3586" width="44.7109375" style="1" customWidth="1"/>
    <col min="3587" max="3587" width="9.5703125" style="1" customWidth="1"/>
    <col min="3588" max="3588" width="10.28515625" style="1" customWidth="1"/>
    <col min="3589" max="3590" width="0" style="1" hidden="1" customWidth="1"/>
    <col min="3591" max="3592" width="9.28515625" style="1" customWidth="1"/>
    <col min="3593" max="3593" width="10.28515625" style="1" customWidth="1"/>
    <col min="3594" max="3595" width="0" style="1" hidden="1" customWidth="1"/>
    <col min="3596" max="3596" width="9.42578125" style="1" customWidth="1"/>
    <col min="3597" max="3597" width="9.140625" style="1" customWidth="1"/>
    <col min="3598" max="3598" width="9.85546875" style="1" bestFit="1" customWidth="1"/>
    <col min="3599" max="3600" width="0" style="1" hidden="1" customWidth="1"/>
    <col min="3601" max="3601" width="9.7109375" style="1" customWidth="1"/>
    <col min="3602" max="3602" width="9.5703125" style="1" customWidth="1"/>
    <col min="3603" max="3603" width="9.85546875" style="1" bestFit="1" customWidth="1"/>
    <col min="3604" max="3605" width="0" style="1" hidden="1" customWidth="1"/>
    <col min="3606" max="3606" width="10.5703125" style="1" customWidth="1"/>
    <col min="3607" max="3840" width="9.140625" style="1"/>
    <col min="3841" max="3841" width="11.5703125" style="1" customWidth="1"/>
    <col min="3842" max="3842" width="44.7109375" style="1" customWidth="1"/>
    <col min="3843" max="3843" width="9.5703125" style="1" customWidth="1"/>
    <col min="3844" max="3844" width="10.28515625" style="1" customWidth="1"/>
    <col min="3845" max="3846" width="0" style="1" hidden="1" customWidth="1"/>
    <col min="3847" max="3848" width="9.28515625" style="1" customWidth="1"/>
    <col min="3849" max="3849" width="10.28515625" style="1" customWidth="1"/>
    <col min="3850" max="3851" width="0" style="1" hidden="1" customWidth="1"/>
    <col min="3852" max="3852" width="9.42578125" style="1" customWidth="1"/>
    <col min="3853" max="3853" width="9.140625" style="1" customWidth="1"/>
    <col min="3854" max="3854" width="9.85546875" style="1" bestFit="1" customWidth="1"/>
    <col min="3855" max="3856" width="0" style="1" hidden="1" customWidth="1"/>
    <col min="3857" max="3857" width="9.7109375" style="1" customWidth="1"/>
    <col min="3858" max="3858" width="9.5703125" style="1" customWidth="1"/>
    <col min="3859" max="3859" width="9.85546875" style="1" bestFit="1" customWidth="1"/>
    <col min="3860" max="3861" width="0" style="1" hidden="1" customWidth="1"/>
    <col min="3862" max="3862" width="10.5703125" style="1" customWidth="1"/>
    <col min="3863" max="4096" width="9.140625" style="1"/>
    <col min="4097" max="4097" width="11.5703125" style="1" customWidth="1"/>
    <col min="4098" max="4098" width="44.7109375" style="1" customWidth="1"/>
    <col min="4099" max="4099" width="9.5703125" style="1" customWidth="1"/>
    <col min="4100" max="4100" width="10.28515625" style="1" customWidth="1"/>
    <col min="4101" max="4102" width="0" style="1" hidden="1" customWidth="1"/>
    <col min="4103" max="4104" width="9.28515625" style="1" customWidth="1"/>
    <col min="4105" max="4105" width="10.28515625" style="1" customWidth="1"/>
    <col min="4106" max="4107" width="0" style="1" hidden="1" customWidth="1"/>
    <col min="4108" max="4108" width="9.42578125" style="1" customWidth="1"/>
    <col min="4109" max="4109" width="9.140625" style="1" customWidth="1"/>
    <col min="4110" max="4110" width="9.85546875" style="1" bestFit="1" customWidth="1"/>
    <col min="4111" max="4112" width="0" style="1" hidden="1" customWidth="1"/>
    <col min="4113" max="4113" width="9.7109375" style="1" customWidth="1"/>
    <col min="4114" max="4114" width="9.5703125" style="1" customWidth="1"/>
    <col min="4115" max="4115" width="9.85546875" style="1" bestFit="1" customWidth="1"/>
    <col min="4116" max="4117" width="0" style="1" hidden="1" customWidth="1"/>
    <col min="4118" max="4118" width="10.5703125" style="1" customWidth="1"/>
    <col min="4119" max="4352" width="9.140625" style="1"/>
    <col min="4353" max="4353" width="11.5703125" style="1" customWidth="1"/>
    <col min="4354" max="4354" width="44.7109375" style="1" customWidth="1"/>
    <col min="4355" max="4355" width="9.5703125" style="1" customWidth="1"/>
    <col min="4356" max="4356" width="10.28515625" style="1" customWidth="1"/>
    <col min="4357" max="4358" width="0" style="1" hidden="1" customWidth="1"/>
    <col min="4359" max="4360" width="9.28515625" style="1" customWidth="1"/>
    <col min="4361" max="4361" width="10.28515625" style="1" customWidth="1"/>
    <col min="4362" max="4363" width="0" style="1" hidden="1" customWidth="1"/>
    <col min="4364" max="4364" width="9.42578125" style="1" customWidth="1"/>
    <col min="4365" max="4365" width="9.140625" style="1" customWidth="1"/>
    <col min="4366" max="4366" width="9.85546875" style="1" bestFit="1" customWidth="1"/>
    <col min="4367" max="4368" width="0" style="1" hidden="1" customWidth="1"/>
    <col min="4369" max="4369" width="9.7109375" style="1" customWidth="1"/>
    <col min="4370" max="4370" width="9.5703125" style="1" customWidth="1"/>
    <col min="4371" max="4371" width="9.85546875" style="1" bestFit="1" customWidth="1"/>
    <col min="4372" max="4373" width="0" style="1" hidden="1" customWidth="1"/>
    <col min="4374" max="4374" width="10.5703125" style="1" customWidth="1"/>
    <col min="4375" max="4608" width="9.140625" style="1"/>
    <col min="4609" max="4609" width="11.5703125" style="1" customWidth="1"/>
    <col min="4610" max="4610" width="44.7109375" style="1" customWidth="1"/>
    <col min="4611" max="4611" width="9.5703125" style="1" customWidth="1"/>
    <col min="4612" max="4612" width="10.28515625" style="1" customWidth="1"/>
    <col min="4613" max="4614" width="0" style="1" hidden="1" customWidth="1"/>
    <col min="4615" max="4616" width="9.28515625" style="1" customWidth="1"/>
    <col min="4617" max="4617" width="10.28515625" style="1" customWidth="1"/>
    <col min="4618" max="4619" width="0" style="1" hidden="1" customWidth="1"/>
    <col min="4620" max="4620" width="9.42578125" style="1" customWidth="1"/>
    <col min="4621" max="4621" width="9.140625" style="1" customWidth="1"/>
    <col min="4622" max="4622" width="9.85546875" style="1" bestFit="1" customWidth="1"/>
    <col min="4623" max="4624" width="0" style="1" hidden="1" customWidth="1"/>
    <col min="4625" max="4625" width="9.7109375" style="1" customWidth="1"/>
    <col min="4626" max="4626" width="9.5703125" style="1" customWidth="1"/>
    <col min="4627" max="4627" width="9.85546875" style="1" bestFit="1" customWidth="1"/>
    <col min="4628" max="4629" width="0" style="1" hidden="1" customWidth="1"/>
    <col min="4630" max="4630" width="10.5703125" style="1" customWidth="1"/>
    <col min="4631" max="4864" width="9.140625" style="1"/>
    <col min="4865" max="4865" width="11.5703125" style="1" customWidth="1"/>
    <col min="4866" max="4866" width="44.7109375" style="1" customWidth="1"/>
    <col min="4867" max="4867" width="9.5703125" style="1" customWidth="1"/>
    <col min="4868" max="4868" width="10.28515625" style="1" customWidth="1"/>
    <col min="4869" max="4870" width="0" style="1" hidden="1" customWidth="1"/>
    <col min="4871" max="4872" width="9.28515625" style="1" customWidth="1"/>
    <col min="4873" max="4873" width="10.28515625" style="1" customWidth="1"/>
    <col min="4874" max="4875" width="0" style="1" hidden="1" customWidth="1"/>
    <col min="4876" max="4876" width="9.42578125" style="1" customWidth="1"/>
    <col min="4877" max="4877" width="9.140625" style="1" customWidth="1"/>
    <col min="4878" max="4878" width="9.85546875" style="1" bestFit="1" customWidth="1"/>
    <col min="4879" max="4880" width="0" style="1" hidden="1" customWidth="1"/>
    <col min="4881" max="4881" width="9.7109375" style="1" customWidth="1"/>
    <col min="4882" max="4882" width="9.5703125" style="1" customWidth="1"/>
    <col min="4883" max="4883" width="9.85546875" style="1" bestFit="1" customWidth="1"/>
    <col min="4884" max="4885" width="0" style="1" hidden="1" customWidth="1"/>
    <col min="4886" max="4886" width="10.5703125" style="1" customWidth="1"/>
    <col min="4887" max="5120" width="9.140625" style="1"/>
    <col min="5121" max="5121" width="11.5703125" style="1" customWidth="1"/>
    <col min="5122" max="5122" width="44.7109375" style="1" customWidth="1"/>
    <col min="5123" max="5123" width="9.5703125" style="1" customWidth="1"/>
    <col min="5124" max="5124" width="10.28515625" style="1" customWidth="1"/>
    <col min="5125" max="5126" width="0" style="1" hidden="1" customWidth="1"/>
    <col min="5127" max="5128" width="9.28515625" style="1" customWidth="1"/>
    <col min="5129" max="5129" width="10.28515625" style="1" customWidth="1"/>
    <col min="5130" max="5131" width="0" style="1" hidden="1" customWidth="1"/>
    <col min="5132" max="5132" width="9.42578125" style="1" customWidth="1"/>
    <col min="5133" max="5133" width="9.140625" style="1" customWidth="1"/>
    <col min="5134" max="5134" width="9.85546875" style="1" bestFit="1" customWidth="1"/>
    <col min="5135" max="5136" width="0" style="1" hidden="1" customWidth="1"/>
    <col min="5137" max="5137" width="9.7109375" style="1" customWidth="1"/>
    <col min="5138" max="5138" width="9.5703125" style="1" customWidth="1"/>
    <col min="5139" max="5139" width="9.85546875" style="1" bestFit="1" customWidth="1"/>
    <col min="5140" max="5141" width="0" style="1" hidden="1" customWidth="1"/>
    <col min="5142" max="5142" width="10.5703125" style="1" customWidth="1"/>
    <col min="5143" max="5376" width="9.140625" style="1"/>
    <col min="5377" max="5377" width="11.5703125" style="1" customWidth="1"/>
    <col min="5378" max="5378" width="44.7109375" style="1" customWidth="1"/>
    <col min="5379" max="5379" width="9.5703125" style="1" customWidth="1"/>
    <col min="5380" max="5380" width="10.28515625" style="1" customWidth="1"/>
    <col min="5381" max="5382" width="0" style="1" hidden="1" customWidth="1"/>
    <col min="5383" max="5384" width="9.28515625" style="1" customWidth="1"/>
    <col min="5385" max="5385" width="10.28515625" style="1" customWidth="1"/>
    <col min="5386" max="5387" width="0" style="1" hidden="1" customWidth="1"/>
    <col min="5388" max="5388" width="9.42578125" style="1" customWidth="1"/>
    <col min="5389" max="5389" width="9.140625" style="1" customWidth="1"/>
    <col min="5390" max="5390" width="9.85546875" style="1" bestFit="1" customWidth="1"/>
    <col min="5391" max="5392" width="0" style="1" hidden="1" customWidth="1"/>
    <col min="5393" max="5393" width="9.7109375" style="1" customWidth="1"/>
    <col min="5394" max="5394" width="9.5703125" style="1" customWidth="1"/>
    <col min="5395" max="5395" width="9.85546875" style="1" bestFit="1" customWidth="1"/>
    <col min="5396" max="5397" width="0" style="1" hidden="1" customWidth="1"/>
    <col min="5398" max="5398" width="10.5703125" style="1" customWidth="1"/>
    <col min="5399" max="5632" width="9.140625" style="1"/>
    <col min="5633" max="5633" width="11.5703125" style="1" customWidth="1"/>
    <col min="5634" max="5634" width="44.7109375" style="1" customWidth="1"/>
    <col min="5635" max="5635" width="9.5703125" style="1" customWidth="1"/>
    <col min="5636" max="5636" width="10.28515625" style="1" customWidth="1"/>
    <col min="5637" max="5638" width="0" style="1" hidden="1" customWidth="1"/>
    <col min="5639" max="5640" width="9.28515625" style="1" customWidth="1"/>
    <col min="5641" max="5641" width="10.28515625" style="1" customWidth="1"/>
    <col min="5642" max="5643" width="0" style="1" hidden="1" customWidth="1"/>
    <col min="5644" max="5644" width="9.42578125" style="1" customWidth="1"/>
    <col min="5645" max="5645" width="9.140625" style="1" customWidth="1"/>
    <col min="5646" max="5646" width="9.85546875" style="1" bestFit="1" customWidth="1"/>
    <col min="5647" max="5648" width="0" style="1" hidden="1" customWidth="1"/>
    <col min="5649" max="5649" width="9.7109375" style="1" customWidth="1"/>
    <col min="5650" max="5650" width="9.5703125" style="1" customWidth="1"/>
    <col min="5651" max="5651" width="9.85546875" style="1" bestFit="1" customWidth="1"/>
    <col min="5652" max="5653" width="0" style="1" hidden="1" customWidth="1"/>
    <col min="5654" max="5654" width="10.5703125" style="1" customWidth="1"/>
    <col min="5655" max="5888" width="9.140625" style="1"/>
    <col min="5889" max="5889" width="11.5703125" style="1" customWidth="1"/>
    <col min="5890" max="5890" width="44.7109375" style="1" customWidth="1"/>
    <col min="5891" max="5891" width="9.5703125" style="1" customWidth="1"/>
    <col min="5892" max="5892" width="10.28515625" style="1" customWidth="1"/>
    <col min="5893" max="5894" width="0" style="1" hidden="1" customWidth="1"/>
    <col min="5895" max="5896" width="9.28515625" style="1" customWidth="1"/>
    <col min="5897" max="5897" width="10.28515625" style="1" customWidth="1"/>
    <col min="5898" max="5899" width="0" style="1" hidden="1" customWidth="1"/>
    <col min="5900" max="5900" width="9.42578125" style="1" customWidth="1"/>
    <col min="5901" max="5901" width="9.140625" style="1" customWidth="1"/>
    <col min="5902" max="5902" width="9.85546875" style="1" bestFit="1" customWidth="1"/>
    <col min="5903" max="5904" width="0" style="1" hidden="1" customWidth="1"/>
    <col min="5905" max="5905" width="9.7109375" style="1" customWidth="1"/>
    <col min="5906" max="5906" width="9.5703125" style="1" customWidth="1"/>
    <col min="5907" max="5907" width="9.85546875" style="1" bestFit="1" customWidth="1"/>
    <col min="5908" max="5909" width="0" style="1" hidden="1" customWidth="1"/>
    <col min="5910" max="5910" width="10.5703125" style="1" customWidth="1"/>
    <col min="5911" max="6144" width="9.140625" style="1"/>
    <col min="6145" max="6145" width="11.5703125" style="1" customWidth="1"/>
    <col min="6146" max="6146" width="44.7109375" style="1" customWidth="1"/>
    <col min="6147" max="6147" width="9.5703125" style="1" customWidth="1"/>
    <col min="6148" max="6148" width="10.28515625" style="1" customWidth="1"/>
    <col min="6149" max="6150" width="0" style="1" hidden="1" customWidth="1"/>
    <col min="6151" max="6152" width="9.28515625" style="1" customWidth="1"/>
    <col min="6153" max="6153" width="10.28515625" style="1" customWidth="1"/>
    <col min="6154" max="6155" width="0" style="1" hidden="1" customWidth="1"/>
    <col min="6156" max="6156" width="9.42578125" style="1" customWidth="1"/>
    <col min="6157" max="6157" width="9.140625" style="1" customWidth="1"/>
    <col min="6158" max="6158" width="9.85546875" style="1" bestFit="1" customWidth="1"/>
    <col min="6159" max="6160" width="0" style="1" hidden="1" customWidth="1"/>
    <col min="6161" max="6161" width="9.7109375" style="1" customWidth="1"/>
    <col min="6162" max="6162" width="9.5703125" style="1" customWidth="1"/>
    <col min="6163" max="6163" width="9.85546875" style="1" bestFit="1" customWidth="1"/>
    <col min="6164" max="6165" width="0" style="1" hidden="1" customWidth="1"/>
    <col min="6166" max="6166" width="10.5703125" style="1" customWidth="1"/>
    <col min="6167" max="6400" width="9.140625" style="1"/>
    <col min="6401" max="6401" width="11.5703125" style="1" customWidth="1"/>
    <col min="6402" max="6402" width="44.7109375" style="1" customWidth="1"/>
    <col min="6403" max="6403" width="9.5703125" style="1" customWidth="1"/>
    <col min="6404" max="6404" width="10.28515625" style="1" customWidth="1"/>
    <col min="6405" max="6406" width="0" style="1" hidden="1" customWidth="1"/>
    <col min="6407" max="6408" width="9.28515625" style="1" customWidth="1"/>
    <col min="6409" max="6409" width="10.28515625" style="1" customWidth="1"/>
    <col min="6410" max="6411" width="0" style="1" hidden="1" customWidth="1"/>
    <col min="6412" max="6412" width="9.42578125" style="1" customWidth="1"/>
    <col min="6413" max="6413" width="9.140625" style="1" customWidth="1"/>
    <col min="6414" max="6414" width="9.85546875" style="1" bestFit="1" customWidth="1"/>
    <col min="6415" max="6416" width="0" style="1" hidden="1" customWidth="1"/>
    <col min="6417" max="6417" width="9.7109375" style="1" customWidth="1"/>
    <col min="6418" max="6418" width="9.5703125" style="1" customWidth="1"/>
    <col min="6419" max="6419" width="9.85546875" style="1" bestFit="1" customWidth="1"/>
    <col min="6420" max="6421" width="0" style="1" hidden="1" customWidth="1"/>
    <col min="6422" max="6422" width="10.5703125" style="1" customWidth="1"/>
    <col min="6423" max="6656" width="9.140625" style="1"/>
    <col min="6657" max="6657" width="11.5703125" style="1" customWidth="1"/>
    <col min="6658" max="6658" width="44.7109375" style="1" customWidth="1"/>
    <col min="6659" max="6659" width="9.5703125" style="1" customWidth="1"/>
    <col min="6660" max="6660" width="10.28515625" style="1" customWidth="1"/>
    <col min="6661" max="6662" width="0" style="1" hidden="1" customWidth="1"/>
    <col min="6663" max="6664" width="9.28515625" style="1" customWidth="1"/>
    <col min="6665" max="6665" width="10.28515625" style="1" customWidth="1"/>
    <col min="6666" max="6667" width="0" style="1" hidden="1" customWidth="1"/>
    <col min="6668" max="6668" width="9.42578125" style="1" customWidth="1"/>
    <col min="6669" max="6669" width="9.140625" style="1" customWidth="1"/>
    <col min="6670" max="6670" width="9.85546875" style="1" bestFit="1" customWidth="1"/>
    <col min="6671" max="6672" width="0" style="1" hidden="1" customWidth="1"/>
    <col min="6673" max="6673" width="9.7109375" style="1" customWidth="1"/>
    <col min="6674" max="6674" width="9.5703125" style="1" customWidth="1"/>
    <col min="6675" max="6675" width="9.85546875" style="1" bestFit="1" customWidth="1"/>
    <col min="6676" max="6677" width="0" style="1" hidden="1" customWidth="1"/>
    <col min="6678" max="6678" width="10.5703125" style="1" customWidth="1"/>
    <col min="6679" max="6912" width="9.140625" style="1"/>
    <col min="6913" max="6913" width="11.5703125" style="1" customWidth="1"/>
    <col min="6914" max="6914" width="44.7109375" style="1" customWidth="1"/>
    <col min="6915" max="6915" width="9.5703125" style="1" customWidth="1"/>
    <col min="6916" max="6916" width="10.28515625" style="1" customWidth="1"/>
    <col min="6917" max="6918" width="0" style="1" hidden="1" customWidth="1"/>
    <col min="6919" max="6920" width="9.28515625" style="1" customWidth="1"/>
    <col min="6921" max="6921" width="10.28515625" style="1" customWidth="1"/>
    <col min="6922" max="6923" width="0" style="1" hidden="1" customWidth="1"/>
    <col min="6924" max="6924" width="9.42578125" style="1" customWidth="1"/>
    <col min="6925" max="6925" width="9.140625" style="1" customWidth="1"/>
    <col min="6926" max="6926" width="9.85546875" style="1" bestFit="1" customWidth="1"/>
    <col min="6927" max="6928" width="0" style="1" hidden="1" customWidth="1"/>
    <col min="6929" max="6929" width="9.7109375" style="1" customWidth="1"/>
    <col min="6930" max="6930" width="9.5703125" style="1" customWidth="1"/>
    <col min="6931" max="6931" width="9.85546875" style="1" bestFit="1" customWidth="1"/>
    <col min="6932" max="6933" width="0" style="1" hidden="1" customWidth="1"/>
    <col min="6934" max="6934" width="10.5703125" style="1" customWidth="1"/>
    <col min="6935" max="7168" width="9.140625" style="1"/>
    <col min="7169" max="7169" width="11.5703125" style="1" customWidth="1"/>
    <col min="7170" max="7170" width="44.7109375" style="1" customWidth="1"/>
    <col min="7171" max="7171" width="9.5703125" style="1" customWidth="1"/>
    <col min="7172" max="7172" width="10.28515625" style="1" customWidth="1"/>
    <col min="7173" max="7174" width="0" style="1" hidden="1" customWidth="1"/>
    <col min="7175" max="7176" width="9.28515625" style="1" customWidth="1"/>
    <col min="7177" max="7177" width="10.28515625" style="1" customWidth="1"/>
    <col min="7178" max="7179" width="0" style="1" hidden="1" customWidth="1"/>
    <col min="7180" max="7180" width="9.42578125" style="1" customWidth="1"/>
    <col min="7181" max="7181" width="9.140625" style="1" customWidth="1"/>
    <col min="7182" max="7182" width="9.85546875" style="1" bestFit="1" customWidth="1"/>
    <col min="7183" max="7184" width="0" style="1" hidden="1" customWidth="1"/>
    <col min="7185" max="7185" width="9.7109375" style="1" customWidth="1"/>
    <col min="7186" max="7186" width="9.5703125" style="1" customWidth="1"/>
    <col min="7187" max="7187" width="9.85546875" style="1" bestFit="1" customWidth="1"/>
    <col min="7188" max="7189" width="0" style="1" hidden="1" customWidth="1"/>
    <col min="7190" max="7190" width="10.5703125" style="1" customWidth="1"/>
    <col min="7191" max="7424" width="9.140625" style="1"/>
    <col min="7425" max="7425" width="11.5703125" style="1" customWidth="1"/>
    <col min="7426" max="7426" width="44.7109375" style="1" customWidth="1"/>
    <col min="7427" max="7427" width="9.5703125" style="1" customWidth="1"/>
    <col min="7428" max="7428" width="10.28515625" style="1" customWidth="1"/>
    <col min="7429" max="7430" width="0" style="1" hidden="1" customWidth="1"/>
    <col min="7431" max="7432" width="9.28515625" style="1" customWidth="1"/>
    <col min="7433" max="7433" width="10.28515625" style="1" customWidth="1"/>
    <col min="7434" max="7435" width="0" style="1" hidden="1" customWidth="1"/>
    <col min="7436" max="7436" width="9.42578125" style="1" customWidth="1"/>
    <col min="7437" max="7437" width="9.140625" style="1" customWidth="1"/>
    <col min="7438" max="7438" width="9.85546875" style="1" bestFit="1" customWidth="1"/>
    <col min="7439" max="7440" width="0" style="1" hidden="1" customWidth="1"/>
    <col min="7441" max="7441" width="9.7109375" style="1" customWidth="1"/>
    <col min="7442" max="7442" width="9.5703125" style="1" customWidth="1"/>
    <col min="7443" max="7443" width="9.85546875" style="1" bestFit="1" customWidth="1"/>
    <col min="7444" max="7445" width="0" style="1" hidden="1" customWidth="1"/>
    <col min="7446" max="7446" width="10.5703125" style="1" customWidth="1"/>
    <col min="7447" max="7680" width="9.140625" style="1"/>
    <col min="7681" max="7681" width="11.5703125" style="1" customWidth="1"/>
    <col min="7682" max="7682" width="44.7109375" style="1" customWidth="1"/>
    <col min="7683" max="7683" width="9.5703125" style="1" customWidth="1"/>
    <col min="7684" max="7684" width="10.28515625" style="1" customWidth="1"/>
    <col min="7685" max="7686" width="0" style="1" hidden="1" customWidth="1"/>
    <col min="7687" max="7688" width="9.28515625" style="1" customWidth="1"/>
    <col min="7689" max="7689" width="10.28515625" style="1" customWidth="1"/>
    <col min="7690" max="7691" width="0" style="1" hidden="1" customWidth="1"/>
    <col min="7692" max="7692" width="9.42578125" style="1" customWidth="1"/>
    <col min="7693" max="7693" width="9.140625" style="1" customWidth="1"/>
    <col min="7694" max="7694" width="9.85546875" style="1" bestFit="1" customWidth="1"/>
    <col min="7695" max="7696" width="0" style="1" hidden="1" customWidth="1"/>
    <col min="7697" max="7697" width="9.7109375" style="1" customWidth="1"/>
    <col min="7698" max="7698" width="9.5703125" style="1" customWidth="1"/>
    <col min="7699" max="7699" width="9.85546875" style="1" bestFit="1" customWidth="1"/>
    <col min="7700" max="7701" width="0" style="1" hidden="1" customWidth="1"/>
    <col min="7702" max="7702" width="10.5703125" style="1" customWidth="1"/>
    <col min="7703" max="7936" width="9.140625" style="1"/>
    <col min="7937" max="7937" width="11.5703125" style="1" customWidth="1"/>
    <col min="7938" max="7938" width="44.7109375" style="1" customWidth="1"/>
    <col min="7939" max="7939" width="9.5703125" style="1" customWidth="1"/>
    <col min="7940" max="7940" width="10.28515625" style="1" customWidth="1"/>
    <col min="7941" max="7942" width="0" style="1" hidden="1" customWidth="1"/>
    <col min="7943" max="7944" width="9.28515625" style="1" customWidth="1"/>
    <col min="7945" max="7945" width="10.28515625" style="1" customWidth="1"/>
    <col min="7946" max="7947" width="0" style="1" hidden="1" customWidth="1"/>
    <col min="7948" max="7948" width="9.42578125" style="1" customWidth="1"/>
    <col min="7949" max="7949" width="9.140625" style="1" customWidth="1"/>
    <col min="7950" max="7950" width="9.85546875" style="1" bestFit="1" customWidth="1"/>
    <col min="7951" max="7952" width="0" style="1" hidden="1" customWidth="1"/>
    <col min="7953" max="7953" width="9.7109375" style="1" customWidth="1"/>
    <col min="7954" max="7954" width="9.5703125" style="1" customWidth="1"/>
    <col min="7955" max="7955" width="9.85546875" style="1" bestFit="1" customWidth="1"/>
    <col min="7956" max="7957" width="0" style="1" hidden="1" customWidth="1"/>
    <col min="7958" max="7958" width="10.5703125" style="1" customWidth="1"/>
    <col min="7959" max="8192" width="9.140625" style="1"/>
    <col min="8193" max="8193" width="11.5703125" style="1" customWidth="1"/>
    <col min="8194" max="8194" width="44.7109375" style="1" customWidth="1"/>
    <col min="8195" max="8195" width="9.5703125" style="1" customWidth="1"/>
    <col min="8196" max="8196" width="10.28515625" style="1" customWidth="1"/>
    <col min="8197" max="8198" width="0" style="1" hidden="1" customWidth="1"/>
    <col min="8199" max="8200" width="9.28515625" style="1" customWidth="1"/>
    <col min="8201" max="8201" width="10.28515625" style="1" customWidth="1"/>
    <col min="8202" max="8203" width="0" style="1" hidden="1" customWidth="1"/>
    <col min="8204" max="8204" width="9.42578125" style="1" customWidth="1"/>
    <col min="8205" max="8205" width="9.140625" style="1" customWidth="1"/>
    <col min="8206" max="8206" width="9.85546875" style="1" bestFit="1" customWidth="1"/>
    <col min="8207" max="8208" width="0" style="1" hidden="1" customWidth="1"/>
    <col min="8209" max="8209" width="9.7109375" style="1" customWidth="1"/>
    <col min="8210" max="8210" width="9.5703125" style="1" customWidth="1"/>
    <col min="8211" max="8211" width="9.85546875" style="1" bestFit="1" customWidth="1"/>
    <col min="8212" max="8213" width="0" style="1" hidden="1" customWidth="1"/>
    <col min="8214" max="8214" width="10.5703125" style="1" customWidth="1"/>
    <col min="8215" max="8448" width="9.140625" style="1"/>
    <col min="8449" max="8449" width="11.5703125" style="1" customWidth="1"/>
    <col min="8450" max="8450" width="44.7109375" style="1" customWidth="1"/>
    <col min="8451" max="8451" width="9.5703125" style="1" customWidth="1"/>
    <col min="8452" max="8452" width="10.28515625" style="1" customWidth="1"/>
    <col min="8453" max="8454" width="0" style="1" hidden="1" customWidth="1"/>
    <col min="8455" max="8456" width="9.28515625" style="1" customWidth="1"/>
    <col min="8457" max="8457" width="10.28515625" style="1" customWidth="1"/>
    <col min="8458" max="8459" width="0" style="1" hidden="1" customWidth="1"/>
    <col min="8460" max="8460" width="9.42578125" style="1" customWidth="1"/>
    <col min="8461" max="8461" width="9.140625" style="1" customWidth="1"/>
    <col min="8462" max="8462" width="9.85546875" style="1" bestFit="1" customWidth="1"/>
    <col min="8463" max="8464" width="0" style="1" hidden="1" customWidth="1"/>
    <col min="8465" max="8465" width="9.7109375" style="1" customWidth="1"/>
    <col min="8466" max="8466" width="9.5703125" style="1" customWidth="1"/>
    <col min="8467" max="8467" width="9.85546875" style="1" bestFit="1" customWidth="1"/>
    <col min="8468" max="8469" width="0" style="1" hidden="1" customWidth="1"/>
    <col min="8470" max="8470" width="10.5703125" style="1" customWidth="1"/>
    <col min="8471" max="8704" width="9.140625" style="1"/>
    <col min="8705" max="8705" width="11.5703125" style="1" customWidth="1"/>
    <col min="8706" max="8706" width="44.7109375" style="1" customWidth="1"/>
    <col min="8707" max="8707" width="9.5703125" style="1" customWidth="1"/>
    <col min="8708" max="8708" width="10.28515625" style="1" customWidth="1"/>
    <col min="8709" max="8710" width="0" style="1" hidden="1" customWidth="1"/>
    <col min="8711" max="8712" width="9.28515625" style="1" customWidth="1"/>
    <col min="8713" max="8713" width="10.28515625" style="1" customWidth="1"/>
    <col min="8714" max="8715" width="0" style="1" hidden="1" customWidth="1"/>
    <col min="8716" max="8716" width="9.42578125" style="1" customWidth="1"/>
    <col min="8717" max="8717" width="9.140625" style="1" customWidth="1"/>
    <col min="8718" max="8718" width="9.85546875" style="1" bestFit="1" customWidth="1"/>
    <col min="8719" max="8720" width="0" style="1" hidden="1" customWidth="1"/>
    <col min="8721" max="8721" width="9.7109375" style="1" customWidth="1"/>
    <col min="8722" max="8722" width="9.5703125" style="1" customWidth="1"/>
    <col min="8723" max="8723" width="9.85546875" style="1" bestFit="1" customWidth="1"/>
    <col min="8724" max="8725" width="0" style="1" hidden="1" customWidth="1"/>
    <col min="8726" max="8726" width="10.5703125" style="1" customWidth="1"/>
    <col min="8727" max="8960" width="9.140625" style="1"/>
    <col min="8961" max="8961" width="11.5703125" style="1" customWidth="1"/>
    <col min="8962" max="8962" width="44.7109375" style="1" customWidth="1"/>
    <col min="8963" max="8963" width="9.5703125" style="1" customWidth="1"/>
    <col min="8964" max="8964" width="10.28515625" style="1" customWidth="1"/>
    <col min="8965" max="8966" width="0" style="1" hidden="1" customWidth="1"/>
    <col min="8967" max="8968" width="9.28515625" style="1" customWidth="1"/>
    <col min="8969" max="8969" width="10.28515625" style="1" customWidth="1"/>
    <col min="8970" max="8971" width="0" style="1" hidden="1" customWidth="1"/>
    <col min="8972" max="8972" width="9.42578125" style="1" customWidth="1"/>
    <col min="8973" max="8973" width="9.140625" style="1" customWidth="1"/>
    <col min="8974" max="8974" width="9.85546875" style="1" bestFit="1" customWidth="1"/>
    <col min="8975" max="8976" width="0" style="1" hidden="1" customWidth="1"/>
    <col min="8977" max="8977" width="9.7109375" style="1" customWidth="1"/>
    <col min="8978" max="8978" width="9.5703125" style="1" customWidth="1"/>
    <col min="8979" max="8979" width="9.85546875" style="1" bestFit="1" customWidth="1"/>
    <col min="8980" max="8981" width="0" style="1" hidden="1" customWidth="1"/>
    <col min="8982" max="8982" width="10.5703125" style="1" customWidth="1"/>
    <col min="8983" max="9216" width="9.140625" style="1"/>
    <col min="9217" max="9217" width="11.5703125" style="1" customWidth="1"/>
    <col min="9218" max="9218" width="44.7109375" style="1" customWidth="1"/>
    <col min="9219" max="9219" width="9.5703125" style="1" customWidth="1"/>
    <col min="9220" max="9220" width="10.28515625" style="1" customWidth="1"/>
    <col min="9221" max="9222" width="0" style="1" hidden="1" customWidth="1"/>
    <col min="9223" max="9224" width="9.28515625" style="1" customWidth="1"/>
    <col min="9225" max="9225" width="10.28515625" style="1" customWidth="1"/>
    <col min="9226" max="9227" width="0" style="1" hidden="1" customWidth="1"/>
    <col min="9228" max="9228" width="9.42578125" style="1" customWidth="1"/>
    <col min="9229" max="9229" width="9.140625" style="1" customWidth="1"/>
    <col min="9230" max="9230" width="9.85546875" style="1" bestFit="1" customWidth="1"/>
    <col min="9231" max="9232" width="0" style="1" hidden="1" customWidth="1"/>
    <col min="9233" max="9233" width="9.7109375" style="1" customWidth="1"/>
    <col min="9234" max="9234" width="9.5703125" style="1" customWidth="1"/>
    <col min="9235" max="9235" width="9.85546875" style="1" bestFit="1" customWidth="1"/>
    <col min="9236" max="9237" width="0" style="1" hidden="1" customWidth="1"/>
    <col min="9238" max="9238" width="10.5703125" style="1" customWidth="1"/>
    <col min="9239" max="9472" width="9.140625" style="1"/>
    <col min="9473" max="9473" width="11.5703125" style="1" customWidth="1"/>
    <col min="9474" max="9474" width="44.7109375" style="1" customWidth="1"/>
    <col min="9475" max="9475" width="9.5703125" style="1" customWidth="1"/>
    <col min="9476" max="9476" width="10.28515625" style="1" customWidth="1"/>
    <col min="9477" max="9478" width="0" style="1" hidden="1" customWidth="1"/>
    <col min="9479" max="9480" width="9.28515625" style="1" customWidth="1"/>
    <col min="9481" max="9481" width="10.28515625" style="1" customWidth="1"/>
    <col min="9482" max="9483" width="0" style="1" hidden="1" customWidth="1"/>
    <col min="9484" max="9484" width="9.42578125" style="1" customWidth="1"/>
    <col min="9485" max="9485" width="9.140625" style="1" customWidth="1"/>
    <col min="9486" max="9486" width="9.85546875" style="1" bestFit="1" customWidth="1"/>
    <col min="9487" max="9488" width="0" style="1" hidden="1" customWidth="1"/>
    <col min="9489" max="9489" width="9.7109375" style="1" customWidth="1"/>
    <col min="9490" max="9490" width="9.5703125" style="1" customWidth="1"/>
    <col min="9491" max="9491" width="9.85546875" style="1" bestFit="1" customWidth="1"/>
    <col min="9492" max="9493" width="0" style="1" hidden="1" customWidth="1"/>
    <col min="9494" max="9494" width="10.5703125" style="1" customWidth="1"/>
    <col min="9495" max="9728" width="9.140625" style="1"/>
    <col min="9729" max="9729" width="11.5703125" style="1" customWidth="1"/>
    <col min="9730" max="9730" width="44.7109375" style="1" customWidth="1"/>
    <col min="9731" max="9731" width="9.5703125" style="1" customWidth="1"/>
    <col min="9732" max="9732" width="10.28515625" style="1" customWidth="1"/>
    <col min="9733" max="9734" width="0" style="1" hidden="1" customWidth="1"/>
    <col min="9735" max="9736" width="9.28515625" style="1" customWidth="1"/>
    <col min="9737" max="9737" width="10.28515625" style="1" customWidth="1"/>
    <col min="9738" max="9739" width="0" style="1" hidden="1" customWidth="1"/>
    <col min="9740" max="9740" width="9.42578125" style="1" customWidth="1"/>
    <col min="9741" max="9741" width="9.140625" style="1" customWidth="1"/>
    <col min="9742" max="9742" width="9.85546875" style="1" bestFit="1" customWidth="1"/>
    <col min="9743" max="9744" width="0" style="1" hidden="1" customWidth="1"/>
    <col min="9745" max="9745" width="9.7109375" style="1" customWidth="1"/>
    <col min="9746" max="9746" width="9.5703125" style="1" customWidth="1"/>
    <col min="9747" max="9747" width="9.85546875" style="1" bestFit="1" customWidth="1"/>
    <col min="9748" max="9749" width="0" style="1" hidden="1" customWidth="1"/>
    <col min="9750" max="9750" width="10.5703125" style="1" customWidth="1"/>
    <col min="9751" max="9984" width="9.140625" style="1"/>
    <col min="9985" max="9985" width="11.5703125" style="1" customWidth="1"/>
    <col min="9986" max="9986" width="44.7109375" style="1" customWidth="1"/>
    <col min="9987" max="9987" width="9.5703125" style="1" customWidth="1"/>
    <col min="9988" max="9988" width="10.28515625" style="1" customWidth="1"/>
    <col min="9989" max="9990" width="0" style="1" hidden="1" customWidth="1"/>
    <col min="9991" max="9992" width="9.28515625" style="1" customWidth="1"/>
    <col min="9993" max="9993" width="10.28515625" style="1" customWidth="1"/>
    <col min="9994" max="9995" width="0" style="1" hidden="1" customWidth="1"/>
    <col min="9996" max="9996" width="9.42578125" style="1" customWidth="1"/>
    <col min="9997" max="9997" width="9.140625" style="1" customWidth="1"/>
    <col min="9998" max="9998" width="9.85546875" style="1" bestFit="1" customWidth="1"/>
    <col min="9999" max="10000" width="0" style="1" hidden="1" customWidth="1"/>
    <col min="10001" max="10001" width="9.7109375" style="1" customWidth="1"/>
    <col min="10002" max="10002" width="9.5703125" style="1" customWidth="1"/>
    <col min="10003" max="10003" width="9.85546875" style="1" bestFit="1" customWidth="1"/>
    <col min="10004" max="10005" width="0" style="1" hidden="1" customWidth="1"/>
    <col min="10006" max="10006" width="10.5703125" style="1" customWidth="1"/>
    <col min="10007" max="10240" width="9.140625" style="1"/>
    <col min="10241" max="10241" width="11.5703125" style="1" customWidth="1"/>
    <col min="10242" max="10242" width="44.7109375" style="1" customWidth="1"/>
    <col min="10243" max="10243" width="9.5703125" style="1" customWidth="1"/>
    <col min="10244" max="10244" width="10.28515625" style="1" customWidth="1"/>
    <col min="10245" max="10246" width="0" style="1" hidden="1" customWidth="1"/>
    <col min="10247" max="10248" width="9.28515625" style="1" customWidth="1"/>
    <col min="10249" max="10249" width="10.28515625" style="1" customWidth="1"/>
    <col min="10250" max="10251" width="0" style="1" hidden="1" customWidth="1"/>
    <col min="10252" max="10252" width="9.42578125" style="1" customWidth="1"/>
    <col min="10253" max="10253" width="9.140625" style="1" customWidth="1"/>
    <col min="10254" max="10254" width="9.85546875" style="1" bestFit="1" customWidth="1"/>
    <col min="10255" max="10256" width="0" style="1" hidden="1" customWidth="1"/>
    <col min="10257" max="10257" width="9.7109375" style="1" customWidth="1"/>
    <col min="10258" max="10258" width="9.5703125" style="1" customWidth="1"/>
    <col min="10259" max="10259" width="9.85546875" style="1" bestFit="1" customWidth="1"/>
    <col min="10260" max="10261" width="0" style="1" hidden="1" customWidth="1"/>
    <col min="10262" max="10262" width="10.5703125" style="1" customWidth="1"/>
    <col min="10263" max="10496" width="9.140625" style="1"/>
    <col min="10497" max="10497" width="11.5703125" style="1" customWidth="1"/>
    <col min="10498" max="10498" width="44.7109375" style="1" customWidth="1"/>
    <col min="10499" max="10499" width="9.5703125" style="1" customWidth="1"/>
    <col min="10500" max="10500" width="10.28515625" style="1" customWidth="1"/>
    <col min="10501" max="10502" width="0" style="1" hidden="1" customWidth="1"/>
    <col min="10503" max="10504" width="9.28515625" style="1" customWidth="1"/>
    <col min="10505" max="10505" width="10.28515625" style="1" customWidth="1"/>
    <col min="10506" max="10507" width="0" style="1" hidden="1" customWidth="1"/>
    <col min="10508" max="10508" width="9.42578125" style="1" customWidth="1"/>
    <col min="10509" max="10509" width="9.140625" style="1" customWidth="1"/>
    <col min="10510" max="10510" width="9.85546875" style="1" bestFit="1" customWidth="1"/>
    <col min="10511" max="10512" width="0" style="1" hidden="1" customWidth="1"/>
    <col min="10513" max="10513" width="9.7109375" style="1" customWidth="1"/>
    <col min="10514" max="10514" width="9.5703125" style="1" customWidth="1"/>
    <col min="10515" max="10515" width="9.85546875" style="1" bestFit="1" customWidth="1"/>
    <col min="10516" max="10517" width="0" style="1" hidden="1" customWidth="1"/>
    <col min="10518" max="10518" width="10.5703125" style="1" customWidth="1"/>
    <col min="10519" max="10752" width="9.140625" style="1"/>
    <col min="10753" max="10753" width="11.5703125" style="1" customWidth="1"/>
    <col min="10754" max="10754" width="44.7109375" style="1" customWidth="1"/>
    <col min="10755" max="10755" width="9.5703125" style="1" customWidth="1"/>
    <col min="10756" max="10756" width="10.28515625" style="1" customWidth="1"/>
    <col min="10757" max="10758" width="0" style="1" hidden="1" customWidth="1"/>
    <col min="10759" max="10760" width="9.28515625" style="1" customWidth="1"/>
    <col min="10761" max="10761" width="10.28515625" style="1" customWidth="1"/>
    <col min="10762" max="10763" width="0" style="1" hidden="1" customWidth="1"/>
    <col min="10764" max="10764" width="9.42578125" style="1" customWidth="1"/>
    <col min="10765" max="10765" width="9.140625" style="1" customWidth="1"/>
    <col min="10766" max="10766" width="9.85546875" style="1" bestFit="1" customWidth="1"/>
    <col min="10767" max="10768" width="0" style="1" hidden="1" customWidth="1"/>
    <col min="10769" max="10769" width="9.7109375" style="1" customWidth="1"/>
    <col min="10770" max="10770" width="9.5703125" style="1" customWidth="1"/>
    <col min="10771" max="10771" width="9.85546875" style="1" bestFit="1" customWidth="1"/>
    <col min="10772" max="10773" width="0" style="1" hidden="1" customWidth="1"/>
    <col min="10774" max="10774" width="10.5703125" style="1" customWidth="1"/>
    <col min="10775" max="11008" width="9.140625" style="1"/>
    <col min="11009" max="11009" width="11.5703125" style="1" customWidth="1"/>
    <col min="11010" max="11010" width="44.7109375" style="1" customWidth="1"/>
    <col min="11011" max="11011" width="9.5703125" style="1" customWidth="1"/>
    <col min="11012" max="11012" width="10.28515625" style="1" customWidth="1"/>
    <col min="11013" max="11014" width="0" style="1" hidden="1" customWidth="1"/>
    <col min="11015" max="11016" width="9.28515625" style="1" customWidth="1"/>
    <col min="11017" max="11017" width="10.28515625" style="1" customWidth="1"/>
    <col min="11018" max="11019" width="0" style="1" hidden="1" customWidth="1"/>
    <col min="11020" max="11020" width="9.42578125" style="1" customWidth="1"/>
    <col min="11021" max="11021" width="9.140625" style="1" customWidth="1"/>
    <col min="11022" max="11022" width="9.85546875" style="1" bestFit="1" customWidth="1"/>
    <col min="11023" max="11024" width="0" style="1" hidden="1" customWidth="1"/>
    <col min="11025" max="11025" width="9.7109375" style="1" customWidth="1"/>
    <col min="11026" max="11026" width="9.5703125" style="1" customWidth="1"/>
    <col min="11027" max="11027" width="9.85546875" style="1" bestFit="1" customWidth="1"/>
    <col min="11028" max="11029" width="0" style="1" hidden="1" customWidth="1"/>
    <col min="11030" max="11030" width="10.5703125" style="1" customWidth="1"/>
    <col min="11031" max="11264" width="9.140625" style="1"/>
    <col min="11265" max="11265" width="11.5703125" style="1" customWidth="1"/>
    <col min="11266" max="11266" width="44.7109375" style="1" customWidth="1"/>
    <col min="11267" max="11267" width="9.5703125" style="1" customWidth="1"/>
    <col min="11268" max="11268" width="10.28515625" style="1" customWidth="1"/>
    <col min="11269" max="11270" width="0" style="1" hidden="1" customWidth="1"/>
    <col min="11271" max="11272" width="9.28515625" style="1" customWidth="1"/>
    <col min="11273" max="11273" width="10.28515625" style="1" customWidth="1"/>
    <col min="11274" max="11275" width="0" style="1" hidden="1" customWidth="1"/>
    <col min="11276" max="11276" width="9.42578125" style="1" customWidth="1"/>
    <col min="11277" max="11277" width="9.140625" style="1" customWidth="1"/>
    <col min="11278" max="11278" width="9.85546875" style="1" bestFit="1" customWidth="1"/>
    <col min="11279" max="11280" width="0" style="1" hidden="1" customWidth="1"/>
    <col min="11281" max="11281" width="9.7109375" style="1" customWidth="1"/>
    <col min="11282" max="11282" width="9.5703125" style="1" customWidth="1"/>
    <col min="11283" max="11283" width="9.85546875" style="1" bestFit="1" customWidth="1"/>
    <col min="11284" max="11285" width="0" style="1" hidden="1" customWidth="1"/>
    <col min="11286" max="11286" width="10.5703125" style="1" customWidth="1"/>
    <col min="11287" max="11520" width="9.140625" style="1"/>
    <col min="11521" max="11521" width="11.5703125" style="1" customWidth="1"/>
    <col min="11522" max="11522" width="44.7109375" style="1" customWidth="1"/>
    <col min="11523" max="11523" width="9.5703125" style="1" customWidth="1"/>
    <col min="11524" max="11524" width="10.28515625" style="1" customWidth="1"/>
    <col min="11525" max="11526" width="0" style="1" hidden="1" customWidth="1"/>
    <col min="11527" max="11528" width="9.28515625" style="1" customWidth="1"/>
    <col min="11529" max="11529" width="10.28515625" style="1" customWidth="1"/>
    <col min="11530" max="11531" width="0" style="1" hidden="1" customWidth="1"/>
    <col min="11532" max="11532" width="9.42578125" style="1" customWidth="1"/>
    <col min="11533" max="11533" width="9.140625" style="1" customWidth="1"/>
    <col min="11534" max="11534" width="9.85546875" style="1" bestFit="1" customWidth="1"/>
    <col min="11535" max="11536" width="0" style="1" hidden="1" customWidth="1"/>
    <col min="11537" max="11537" width="9.7109375" style="1" customWidth="1"/>
    <col min="11538" max="11538" width="9.5703125" style="1" customWidth="1"/>
    <col min="11539" max="11539" width="9.85546875" style="1" bestFit="1" customWidth="1"/>
    <col min="11540" max="11541" width="0" style="1" hidden="1" customWidth="1"/>
    <col min="11542" max="11542" width="10.5703125" style="1" customWidth="1"/>
    <col min="11543" max="11776" width="9.140625" style="1"/>
    <col min="11777" max="11777" width="11.5703125" style="1" customWidth="1"/>
    <col min="11778" max="11778" width="44.7109375" style="1" customWidth="1"/>
    <col min="11779" max="11779" width="9.5703125" style="1" customWidth="1"/>
    <col min="11780" max="11780" width="10.28515625" style="1" customWidth="1"/>
    <col min="11781" max="11782" width="0" style="1" hidden="1" customWidth="1"/>
    <col min="11783" max="11784" width="9.28515625" style="1" customWidth="1"/>
    <col min="11785" max="11785" width="10.28515625" style="1" customWidth="1"/>
    <col min="11786" max="11787" width="0" style="1" hidden="1" customWidth="1"/>
    <col min="11788" max="11788" width="9.42578125" style="1" customWidth="1"/>
    <col min="11789" max="11789" width="9.140625" style="1" customWidth="1"/>
    <col min="11790" max="11790" width="9.85546875" style="1" bestFit="1" customWidth="1"/>
    <col min="11791" max="11792" width="0" style="1" hidden="1" customWidth="1"/>
    <col min="11793" max="11793" width="9.7109375" style="1" customWidth="1"/>
    <col min="11794" max="11794" width="9.5703125" style="1" customWidth="1"/>
    <col min="11795" max="11795" width="9.85546875" style="1" bestFit="1" customWidth="1"/>
    <col min="11796" max="11797" width="0" style="1" hidden="1" customWidth="1"/>
    <col min="11798" max="11798" width="10.5703125" style="1" customWidth="1"/>
    <col min="11799" max="12032" width="9.140625" style="1"/>
    <col min="12033" max="12033" width="11.5703125" style="1" customWidth="1"/>
    <col min="12034" max="12034" width="44.7109375" style="1" customWidth="1"/>
    <col min="12035" max="12035" width="9.5703125" style="1" customWidth="1"/>
    <col min="12036" max="12036" width="10.28515625" style="1" customWidth="1"/>
    <col min="12037" max="12038" width="0" style="1" hidden="1" customWidth="1"/>
    <col min="12039" max="12040" width="9.28515625" style="1" customWidth="1"/>
    <col min="12041" max="12041" width="10.28515625" style="1" customWidth="1"/>
    <col min="12042" max="12043" width="0" style="1" hidden="1" customWidth="1"/>
    <col min="12044" max="12044" width="9.42578125" style="1" customWidth="1"/>
    <col min="12045" max="12045" width="9.140625" style="1" customWidth="1"/>
    <col min="12046" max="12046" width="9.85546875" style="1" bestFit="1" customWidth="1"/>
    <col min="12047" max="12048" width="0" style="1" hidden="1" customWidth="1"/>
    <col min="12049" max="12049" width="9.7109375" style="1" customWidth="1"/>
    <col min="12050" max="12050" width="9.5703125" style="1" customWidth="1"/>
    <col min="12051" max="12051" width="9.85546875" style="1" bestFit="1" customWidth="1"/>
    <col min="12052" max="12053" width="0" style="1" hidden="1" customWidth="1"/>
    <col min="12054" max="12054" width="10.5703125" style="1" customWidth="1"/>
    <col min="12055" max="12288" width="9.140625" style="1"/>
    <col min="12289" max="12289" width="11.5703125" style="1" customWidth="1"/>
    <col min="12290" max="12290" width="44.7109375" style="1" customWidth="1"/>
    <col min="12291" max="12291" width="9.5703125" style="1" customWidth="1"/>
    <col min="12292" max="12292" width="10.28515625" style="1" customWidth="1"/>
    <col min="12293" max="12294" width="0" style="1" hidden="1" customWidth="1"/>
    <col min="12295" max="12296" width="9.28515625" style="1" customWidth="1"/>
    <col min="12297" max="12297" width="10.28515625" style="1" customWidth="1"/>
    <col min="12298" max="12299" width="0" style="1" hidden="1" customWidth="1"/>
    <col min="12300" max="12300" width="9.42578125" style="1" customWidth="1"/>
    <col min="12301" max="12301" width="9.140625" style="1" customWidth="1"/>
    <col min="12302" max="12302" width="9.85546875" style="1" bestFit="1" customWidth="1"/>
    <col min="12303" max="12304" width="0" style="1" hidden="1" customWidth="1"/>
    <col min="12305" max="12305" width="9.7109375" style="1" customWidth="1"/>
    <col min="12306" max="12306" width="9.5703125" style="1" customWidth="1"/>
    <col min="12307" max="12307" width="9.85546875" style="1" bestFit="1" customWidth="1"/>
    <col min="12308" max="12309" width="0" style="1" hidden="1" customWidth="1"/>
    <col min="12310" max="12310" width="10.5703125" style="1" customWidth="1"/>
    <col min="12311" max="12544" width="9.140625" style="1"/>
    <col min="12545" max="12545" width="11.5703125" style="1" customWidth="1"/>
    <col min="12546" max="12546" width="44.7109375" style="1" customWidth="1"/>
    <col min="12547" max="12547" width="9.5703125" style="1" customWidth="1"/>
    <col min="12548" max="12548" width="10.28515625" style="1" customWidth="1"/>
    <col min="12549" max="12550" width="0" style="1" hidden="1" customWidth="1"/>
    <col min="12551" max="12552" width="9.28515625" style="1" customWidth="1"/>
    <col min="12553" max="12553" width="10.28515625" style="1" customWidth="1"/>
    <col min="12554" max="12555" width="0" style="1" hidden="1" customWidth="1"/>
    <col min="12556" max="12556" width="9.42578125" style="1" customWidth="1"/>
    <col min="12557" max="12557" width="9.140625" style="1" customWidth="1"/>
    <col min="12558" max="12558" width="9.85546875" style="1" bestFit="1" customWidth="1"/>
    <col min="12559" max="12560" width="0" style="1" hidden="1" customWidth="1"/>
    <col min="12561" max="12561" width="9.7109375" style="1" customWidth="1"/>
    <col min="12562" max="12562" width="9.5703125" style="1" customWidth="1"/>
    <col min="12563" max="12563" width="9.85546875" style="1" bestFit="1" customWidth="1"/>
    <col min="12564" max="12565" width="0" style="1" hidden="1" customWidth="1"/>
    <col min="12566" max="12566" width="10.5703125" style="1" customWidth="1"/>
    <col min="12567" max="12800" width="9.140625" style="1"/>
    <col min="12801" max="12801" width="11.5703125" style="1" customWidth="1"/>
    <col min="12802" max="12802" width="44.7109375" style="1" customWidth="1"/>
    <col min="12803" max="12803" width="9.5703125" style="1" customWidth="1"/>
    <col min="12804" max="12804" width="10.28515625" style="1" customWidth="1"/>
    <col min="12805" max="12806" width="0" style="1" hidden="1" customWidth="1"/>
    <col min="12807" max="12808" width="9.28515625" style="1" customWidth="1"/>
    <col min="12809" max="12809" width="10.28515625" style="1" customWidth="1"/>
    <col min="12810" max="12811" width="0" style="1" hidden="1" customWidth="1"/>
    <col min="12812" max="12812" width="9.42578125" style="1" customWidth="1"/>
    <col min="12813" max="12813" width="9.140625" style="1" customWidth="1"/>
    <col min="12814" max="12814" width="9.85546875" style="1" bestFit="1" customWidth="1"/>
    <col min="12815" max="12816" width="0" style="1" hidden="1" customWidth="1"/>
    <col min="12817" max="12817" width="9.7109375" style="1" customWidth="1"/>
    <col min="12818" max="12818" width="9.5703125" style="1" customWidth="1"/>
    <col min="12819" max="12819" width="9.85546875" style="1" bestFit="1" customWidth="1"/>
    <col min="12820" max="12821" width="0" style="1" hidden="1" customWidth="1"/>
    <col min="12822" max="12822" width="10.5703125" style="1" customWidth="1"/>
    <col min="12823" max="13056" width="9.140625" style="1"/>
    <col min="13057" max="13057" width="11.5703125" style="1" customWidth="1"/>
    <col min="13058" max="13058" width="44.7109375" style="1" customWidth="1"/>
    <col min="13059" max="13059" width="9.5703125" style="1" customWidth="1"/>
    <col min="13060" max="13060" width="10.28515625" style="1" customWidth="1"/>
    <col min="13061" max="13062" width="0" style="1" hidden="1" customWidth="1"/>
    <col min="13063" max="13064" width="9.28515625" style="1" customWidth="1"/>
    <col min="13065" max="13065" width="10.28515625" style="1" customWidth="1"/>
    <col min="13066" max="13067" width="0" style="1" hidden="1" customWidth="1"/>
    <col min="13068" max="13068" width="9.42578125" style="1" customWidth="1"/>
    <col min="13069" max="13069" width="9.140625" style="1" customWidth="1"/>
    <col min="13070" max="13070" width="9.85546875" style="1" bestFit="1" customWidth="1"/>
    <col min="13071" max="13072" width="0" style="1" hidden="1" customWidth="1"/>
    <col min="13073" max="13073" width="9.7109375" style="1" customWidth="1"/>
    <col min="13074" max="13074" width="9.5703125" style="1" customWidth="1"/>
    <col min="13075" max="13075" width="9.85546875" style="1" bestFit="1" customWidth="1"/>
    <col min="13076" max="13077" width="0" style="1" hidden="1" customWidth="1"/>
    <col min="13078" max="13078" width="10.5703125" style="1" customWidth="1"/>
    <col min="13079" max="13312" width="9.140625" style="1"/>
    <col min="13313" max="13313" width="11.5703125" style="1" customWidth="1"/>
    <col min="13314" max="13314" width="44.7109375" style="1" customWidth="1"/>
    <col min="13315" max="13315" width="9.5703125" style="1" customWidth="1"/>
    <col min="13316" max="13316" width="10.28515625" style="1" customWidth="1"/>
    <col min="13317" max="13318" width="0" style="1" hidden="1" customWidth="1"/>
    <col min="13319" max="13320" width="9.28515625" style="1" customWidth="1"/>
    <col min="13321" max="13321" width="10.28515625" style="1" customWidth="1"/>
    <col min="13322" max="13323" width="0" style="1" hidden="1" customWidth="1"/>
    <col min="13324" max="13324" width="9.42578125" style="1" customWidth="1"/>
    <col min="13325" max="13325" width="9.140625" style="1" customWidth="1"/>
    <col min="13326" max="13326" width="9.85546875" style="1" bestFit="1" customWidth="1"/>
    <col min="13327" max="13328" width="0" style="1" hidden="1" customWidth="1"/>
    <col min="13329" max="13329" width="9.7109375" style="1" customWidth="1"/>
    <col min="13330" max="13330" width="9.5703125" style="1" customWidth="1"/>
    <col min="13331" max="13331" width="9.85546875" style="1" bestFit="1" customWidth="1"/>
    <col min="13332" max="13333" width="0" style="1" hidden="1" customWidth="1"/>
    <col min="13334" max="13334" width="10.5703125" style="1" customWidth="1"/>
    <col min="13335" max="13568" width="9.140625" style="1"/>
    <col min="13569" max="13569" width="11.5703125" style="1" customWidth="1"/>
    <col min="13570" max="13570" width="44.7109375" style="1" customWidth="1"/>
    <col min="13571" max="13571" width="9.5703125" style="1" customWidth="1"/>
    <col min="13572" max="13572" width="10.28515625" style="1" customWidth="1"/>
    <col min="13573" max="13574" width="0" style="1" hidden="1" customWidth="1"/>
    <col min="13575" max="13576" width="9.28515625" style="1" customWidth="1"/>
    <col min="13577" max="13577" width="10.28515625" style="1" customWidth="1"/>
    <col min="13578" max="13579" width="0" style="1" hidden="1" customWidth="1"/>
    <col min="13580" max="13580" width="9.42578125" style="1" customWidth="1"/>
    <col min="13581" max="13581" width="9.140625" style="1" customWidth="1"/>
    <col min="13582" max="13582" width="9.85546875" style="1" bestFit="1" customWidth="1"/>
    <col min="13583" max="13584" width="0" style="1" hidden="1" customWidth="1"/>
    <col min="13585" max="13585" width="9.7109375" style="1" customWidth="1"/>
    <col min="13586" max="13586" width="9.5703125" style="1" customWidth="1"/>
    <col min="13587" max="13587" width="9.85546875" style="1" bestFit="1" customWidth="1"/>
    <col min="13588" max="13589" width="0" style="1" hidden="1" customWidth="1"/>
    <col min="13590" max="13590" width="10.5703125" style="1" customWidth="1"/>
    <col min="13591" max="13824" width="9.140625" style="1"/>
    <col min="13825" max="13825" width="11.5703125" style="1" customWidth="1"/>
    <col min="13826" max="13826" width="44.7109375" style="1" customWidth="1"/>
    <col min="13827" max="13827" width="9.5703125" style="1" customWidth="1"/>
    <col min="13828" max="13828" width="10.28515625" style="1" customWidth="1"/>
    <col min="13829" max="13830" width="0" style="1" hidden="1" customWidth="1"/>
    <col min="13831" max="13832" width="9.28515625" style="1" customWidth="1"/>
    <col min="13833" max="13833" width="10.28515625" style="1" customWidth="1"/>
    <col min="13834" max="13835" width="0" style="1" hidden="1" customWidth="1"/>
    <col min="13836" max="13836" width="9.42578125" style="1" customWidth="1"/>
    <col min="13837" max="13837" width="9.140625" style="1" customWidth="1"/>
    <col min="13838" max="13838" width="9.85546875" style="1" bestFit="1" customWidth="1"/>
    <col min="13839" max="13840" width="0" style="1" hidden="1" customWidth="1"/>
    <col min="13841" max="13841" width="9.7109375" style="1" customWidth="1"/>
    <col min="13842" max="13842" width="9.5703125" style="1" customWidth="1"/>
    <col min="13843" max="13843" width="9.85546875" style="1" bestFit="1" customWidth="1"/>
    <col min="13844" max="13845" width="0" style="1" hidden="1" customWidth="1"/>
    <col min="13846" max="13846" width="10.5703125" style="1" customWidth="1"/>
    <col min="13847" max="14080" width="9.140625" style="1"/>
    <col min="14081" max="14081" width="11.5703125" style="1" customWidth="1"/>
    <col min="14082" max="14082" width="44.7109375" style="1" customWidth="1"/>
    <col min="14083" max="14083" width="9.5703125" style="1" customWidth="1"/>
    <col min="14084" max="14084" width="10.28515625" style="1" customWidth="1"/>
    <col min="14085" max="14086" width="0" style="1" hidden="1" customWidth="1"/>
    <col min="14087" max="14088" width="9.28515625" style="1" customWidth="1"/>
    <col min="14089" max="14089" width="10.28515625" style="1" customWidth="1"/>
    <col min="14090" max="14091" width="0" style="1" hidden="1" customWidth="1"/>
    <col min="14092" max="14092" width="9.42578125" style="1" customWidth="1"/>
    <col min="14093" max="14093" width="9.140625" style="1" customWidth="1"/>
    <col min="14094" max="14094" width="9.85546875" style="1" bestFit="1" customWidth="1"/>
    <col min="14095" max="14096" width="0" style="1" hidden="1" customWidth="1"/>
    <col min="14097" max="14097" width="9.7109375" style="1" customWidth="1"/>
    <col min="14098" max="14098" width="9.5703125" style="1" customWidth="1"/>
    <col min="14099" max="14099" width="9.85546875" style="1" bestFit="1" customWidth="1"/>
    <col min="14100" max="14101" width="0" style="1" hidden="1" customWidth="1"/>
    <col min="14102" max="14102" width="10.5703125" style="1" customWidth="1"/>
    <col min="14103" max="14336" width="9.140625" style="1"/>
    <col min="14337" max="14337" width="11.5703125" style="1" customWidth="1"/>
    <col min="14338" max="14338" width="44.7109375" style="1" customWidth="1"/>
    <col min="14339" max="14339" width="9.5703125" style="1" customWidth="1"/>
    <col min="14340" max="14340" width="10.28515625" style="1" customWidth="1"/>
    <col min="14341" max="14342" width="0" style="1" hidden="1" customWidth="1"/>
    <col min="14343" max="14344" width="9.28515625" style="1" customWidth="1"/>
    <col min="14345" max="14345" width="10.28515625" style="1" customWidth="1"/>
    <col min="14346" max="14347" width="0" style="1" hidden="1" customWidth="1"/>
    <col min="14348" max="14348" width="9.42578125" style="1" customWidth="1"/>
    <col min="14349" max="14349" width="9.140625" style="1" customWidth="1"/>
    <col min="14350" max="14350" width="9.85546875" style="1" bestFit="1" customWidth="1"/>
    <col min="14351" max="14352" width="0" style="1" hidden="1" customWidth="1"/>
    <col min="14353" max="14353" width="9.7109375" style="1" customWidth="1"/>
    <col min="14354" max="14354" width="9.5703125" style="1" customWidth="1"/>
    <col min="14355" max="14355" width="9.85546875" style="1" bestFit="1" customWidth="1"/>
    <col min="14356" max="14357" width="0" style="1" hidden="1" customWidth="1"/>
    <col min="14358" max="14358" width="10.5703125" style="1" customWidth="1"/>
    <col min="14359" max="14592" width="9.140625" style="1"/>
    <col min="14593" max="14593" width="11.5703125" style="1" customWidth="1"/>
    <col min="14594" max="14594" width="44.7109375" style="1" customWidth="1"/>
    <col min="14595" max="14595" width="9.5703125" style="1" customWidth="1"/>
    <col min="14596" max="14596" width="10.28515625" style="1" customWidth="1"/>
    <col min="14597" max="14598" width="0" style="1" hidden="1" customWidth="1"/>
    <col min="14599" max="14600" width="9.28515625" style="1" customWidth="1"/>
    <col min="14601" max="14601" width="10.28515625" style="1" customWidth="1"/>
    <col min="14602" max="14603" width="0" style="1" hidden="1" customWidth="1"/>
    <col min="14604" max="14604" width="9.42578125" style="1" customWidth="1"/>
    <col min="14605" max="14605" width="9.140625" style="1" customWidth="1"/>
    <col min="14606" max="14606" width="9.85546875" style="1" bestFit="1" customWidth="1"/>
    <col min="14607" max="14608" width="0" style="1" hidden="1" customWidth="1"/>
    <col min="14609" max="14609" width="9.7109375" style="1" customWidth="1"/>
    <col min="14610" max="14610" width="9.5703125" style="1" customWidth="1"/>
    <col min="14611" max="14611" width="9.85546875" style="1" bestFit="1" customWidth="1"/>
    <col min="14612" max="14613" width="0" style="1" hidden="1" customWidth="1"/>
    <col min="14614" max="14614" width="10.5703125" style="1" customWidth="1"/>
    <col min="14615" max="14848" width="9.140625" style="1"/>
    <col min="14849" max="14849" width="11.5703125" style="1" customWidth="1"/>
    <col min="14850" max="14850" width="44.7109375" style="1" customWidth="1"/>
    <col min="14851" max="14851" width="9.5703125" style="1" customWidth="1"/>
    <col min="14852" max="14852" width="10.28515625" style="1" customWidth="1"/>
    <col min="14853" max="14854" width="0" style="1" hidden="1" customWidth="1"/>
    <col min="14855" max="14856" width="9.28515625" style="1" customWidth="1"/>
    <col min="14857" max="14857" width="10.28515625" style="1" customWidth="1"/>
    <col min="14858" max="14859" width="0" style="1" hidden="1" customWidth="1"/>
    <col min="14860" max="14860" width="9.42578125" style="1" customWidth="1"/>
    <col min="14861" max="14861" width="9.140625" style="1" customWidth="1"/>
    <col min="14862" max="14862" width="9.85546875" style="1" bestFit="1" customWidth="1"/>
    <col min="14863" max="14864" width="0" style="1" hidden="1" customWidth="1"/>
    <col min="14865" max="14865" width="9.7109375" style="1" customWidth="1"/>
    <col min="14866" max="14866" width="9.5703125" style="1" customWidth="1"/>
    <col min="14867" max="14867" width="9.85546875" style="1" bestFit="1" customWidth="1"/>
    <col min="14868" max="14869" width="0" style="1" hidden="1" customWidth="1"/>
    <col min="14870" max="14870" width="10.5703125" style="1" customWidth="1"/>
    <col min="14871" max="15104" width="9.140625" style="1"/>
    <col min="15105" max="15105" width="11.5703125" style="1" customWidth="1"/>
    <col min="15106" max="15106" width="44.7109375" style="1" customWidth="1"/>
    <col min="15107" max="15107" width="9.5703125" style="1" customWidth="1"/>
    <col min="15108" max="15108" width="10.28515625" style="1" customWidth="1"/>
    <col min="15109" max="15110" width="0" style="1" hidden="1" customWidth="1"/>
    <col min="15111" max="15112" width="9.28515625" style="1" customWidth="1"/>
    <col min="15113" max="15113" width="10.28515625" style="1" customWidth="1"/>
    <col min="15114" max="15115" width="0" style="1" hidden="1" customWidth="1"/>
    <col min="15116" max="15116" width="9.42578125" style="1" customWidth="1"/>
    <col min="15117" max="15117" width="9.140625" style="1" customWidth="1"/>
    <col min="15118" max="15118" width="9.85546875" style="1" bestFit="1" customWidth="1"/>
    <col min="15119" max="15120" width="0" style="1" hidden="1" customWidth="1"/>
    <col min="15121" max="15121" width="9.7109375" style="1" customWidth="1"/>
    <col min="15122" max="15122" width="9.5703125" style="1" customWidth="1"/>
    <col min="15123" max="15123" width="9.85546875" style="1" bestFit="1" customWidth="1"/>
    <col min="15124" max="15125" width="0" style="1" hidden="1" customWidth="1"/>
    <col min="15126" max="15126" width="10.5703125" style="1" customWidth="1"/>
    <col min="15127" max="15360" width="9.140625" style="1"/>
    <col min="15361" max="15361" width="11.5703125" style="1" customWidth="1"/>
    <col min="15362" max="15362" width="44.7109375" style="1" customWidth="1"/>
    <col min="15363" max="15363" width="9.5703125" style="1" customWidth="1"/>
    <col min="15364" max="15364" width="10.28515625" style="1" customWidth="1"/>
    <col min="15365" max="15366" width="0" style="1" hidden="1" customWidth="1"/>
    <col min="15367" max="15368" width="9.28515625" style="1" customWidth="1"/>
    <col min="15369" max="15369" width="10.28515625" style="1" customWidth="1"/>
    <col min="15370" max="15371" width="0" style="1" hidden="1" customWidth="1"/>
    <col min="15372" max="15372" width="9.42578125" style="1" customWidth="1"/>
    <col min="15373" max="15373" width="9.140625" style="1" customWidth="1"/>
    <col min="15374" max="15374" width="9.85546875" style="1" bestFit="1" customWidth="1"/>
    <col min="15375" max="15376" width="0" style="1" hidden="1" customWidth="1"/>
    <col min="15377" max="15377" width="9.7109375" style="1" customWidth="1"/>
    <col min="15378" max="15378" width="9.5703125" style="1" customWidth="1"/>
    <col min="15379" max="15379" width="9.85546875" style="1" bestFit="1" customWidth="1"/>
    <col min="15380" max="15381" width="0" style="1" hidden="1" customWidth="1"/>
    <col min="15382" max="15382" width="10.5703125" style="1" customWidth="1"/>
    <col min="15383" max="15616" width="9.140625" style="1"/>
    <col min="15617" max="15617" width="11.5703125" style="1" customWidth="1"/>
    <col min="15618" max="15618" width="44.7109375" style="1" customWidth="1"/>
    <col min="15619" max="15619" width="9.5703125" style="1" customWidth="1"/>
    <col min="15620" max="15620" width="10.28515625" style="1" customWidth="1"/>
    <col min="15621" max="15622" width="0" style="1" hidden="1" customWidth="1"/>
    <col min="15623" max="15624" width="9.28515625" style="1" customWidth="1"/>
    <col min="15625" max="15625" width="10.28515625" style="1" customWidth="1"/>
    <col min="15626" max="15627" width="0" style="1" hidden="1" customWidth="1"/>
    <col min="15628" max="15628" width="9.42578125" style="1" customWidth="1"/>
    <col min="15629" max="15629" width="9.140625" style="1" customWidth="1"/>
    <col min="15630" max="15630" width="9.85546875" style="1" bestFit="1" customWidth="1"/>
    <col min="15631" max="15632" width="0" style="1" hidden="1" customWidth="1"/>
    <col min="15633" max="15633" width="9.7109375" style="1" customWidth="1"/>
    <col min="15634" max="15634" width="9.5703125" style="1" customWidth="1"/>
    <col min="15635" max="15635" width="9.85546875" style="1" bestFit="1" customWidth="1"/>
    <col min="15636" max="15637" width="0" style="1" hidden="1" customWidth="1"/>
    <col min="15638" max="15638" width="10.5703125" style="1" customWidth="1"/>
    <col min="15639" max="15872" width="9.140625" style="1"/>
    <col min="15873" max="15873" width="11.5703125" style="1" customWidth="1"/>
    <col min="15874" max="15874" width="44.7109375" style="1" customWidth="1"/>
    <col min="15875" max="15875" width="9.5703125" style="1" customWidth="1"/>
    <col min="15876" max="15876" width="10.28515625" style="1" customWidth="1"/>
    <col min="15877" max="15878" width="0" style="1" hidden="1" customWidth="1"/>
    <col min="15879" max="15880" width="9.28515625" style="1" customWidth="1"/>
    <col min="15881" max="15881" width="10.28515625" style="1" customWidth="1"/>
    <col min="15882" max="15883" width="0" style="1" hidden="1" customWidth="1"/>
    <col min="15884" max="15884" width="9.42578125" style="1" customWidth="1"/>
    <col min="15885" max="15885" width="9.140625" style="1" customWidth="1"/>
    <col min="15886" max="15886" width="9.85546875" style="1" bestFit="1" customWidth="1"/>
    <col min="15887" max="15888" width="0" style="1" hidden="1" customWidth="1"/>
    <col min="15889" max="15889" width="9.7109375" style="1" customWidth="1"/>
    <col min="15890" max="15890" width="9.5703125" style="1" customWidth="1"/>
    <col min="15891" max="15891" width="9.85546875" style="1" bestFit="1" customWidth="1"/>
    <col min="15892" max="15893" width="0" style="1" hidden="1" customWidth="1"/>
    <col min="15894" max="15894" width="10.5703125" style="1" customWidth="1"/>
    <col min="15895" max="16128" width="9.140625" style="1"/>
    <col min="16129" max="16129" width="11.5703125" style="1" customWidth="1"/>
    <col min="16130" max="16130" width="44.7109375" style="1" customWidth="1"/>
    <col min="16131" max="16131" width="9.5703125" style="1" customWidth="1"/>
    <col min="16132" max="16132" width="10.28515625" style="1" customWidth="1"/>
    <col min="16133" max="16134" width="0" style="1" hidden="1" customWidth="1"/>
    <col min="16135" max="16136" width="9.28515625" style="1" customWidth="1"/>
    <col min="16137" max="16137" width="10.28515625" style="1" customWidth="1"/>
    <col min="16138" max="16139" width="0" style="1" hidden="1" customWidth="1"/>
    <col min="16140" max="16140" width="9.42578125" style="1" customWidth="1"/>
    <col min="16141" max="16141" width="9.140625" style="1" customWidth="1"/>
    <col min="16142" max="16142" width="9.85546875" style="1" bestFit="1" customWidth="1"/>
    <col min="16143" max="16144" width="0" style="1" hidden="1" customWidth="1"/>
    <col min="16145" max="16145" width="9.7109375" style="1" customWidth="1"/>
    <col min="16146" max="16146" width="9.5703125" style="1" customWidth="1"/>
    <col min="16147" max="16147" width="9.85546875" style="1" bestFit="1" customWidth="1"/>
    <col min="16148" max="16149" width="0" style="1" hidden="1" customWidth="1"/>
    <col min="16150" max="16150" width="10.5703125" style="1" customWidth="1"/>
    <col min="16151" max="16384" width="9.140625" style="1"/>
  </cols>
  <sheetData>
    <row r="1" spans="1:22" ht="21.95" customHeight="1">
      <c r="A1" s="59" t="s">
        <v>628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1.9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22.5" customHeight="1">
      <c r="A3" s="61" t="s">
        <v>1</v>
      </c>
      <c r="B3" s="52"/>
      <c r="C3" s="64" t="s">
        <v>2</v>
      </c>
      <c r="D3" s="65"/>
      <c r="E3" s="65"/>
      <c r="F3" s="65"/>
      <c r="G3" s="66"/>
      <c r="H3" s="64" t="s">
        <v>3</v>
      </c>
      <c r="I3" s="65"/>
      <c r="J3" s="65"/>
      <c r="K3" s="65"/>
      <c r="L3" s="66"/>
      <c r="M3" s="64" t="s">
        <v>4</v>
      </c>
      <c r="N3" s="65"/>
      <c r="O3" s="65"/>
      <c r="P3" s="65"/>
      <c r="Q3" s="66"/>
      <c r="R3" s="64" t="s">
        <v>5</v>
      </c>
      <c r="S3" s="65"/>
      <c r="T3" s="65"/>
      <c r="U3" s="65"/>
      <c r="V3" s="66"/>
    </row>
    <row r="4" spans="1:22" ht="22.5" customHeight="1">
      <c r="A4" s="62"/>
      <c r="B4" s="53" t="s">
        <v>323</v>
      </c>
      <c r="C4" s="2" t="s">
        <v>6</v>
      </c>
      <c r="D4" s="3" t="s">
        <v>7</v>
      </c>
      <c r="E4" s="4" t="s">
        <v>8</v>
      </c>
      <c r="F4" s="4" t="s">
        <v>8</v>
      </c>
      <c r="G4" s="4" t="s">
        <v>8</v>
      </c>
      <c r="H4" s="5" t="s">
        <v>6</v>
      </c>
      <c r="I4" s="3" t="s">
        <v>7</v>
      </c>
      <c r="J4" s="4" t="s">
        <v>8</v>
      </c>
      <c r="K4" s="4" t="s">
        <v>8</v>
      </c>
      <c r="L4" s="4" t="s">
        <v>8</v>
      </c>
      <c r="M4" s="5" t="s">
        <v>6</v>
      </c>
      <c r="N4" s="3" t="s">
        <v>7</v>
      </c>
      <c r="O4" s="4" t="s">
        <v>8</v>
      </c>
      <c r="P4" s="4" t="s">
        <v>8</v>
      </c>
      <c r="Q4" s="4" t="s">
        <v>8</v>
      </c>
      <c r="R4" s="5" t="s">
        <v>6</v>
      </c>
      <c r="S4" s="3" t="s">
        <v>7</v>
      </c>
      <c r="T4" s="4" t="s">
        <v>8</v>
      </c>
      <c r="U4" s="4" t="s">
        <v>8</v>
      </c>
      <c r="V4" s="4" t="s">
        <v>8</v>
      </c>
    </row>
    <row r="5" spans="1:22" ht="22.5" customHeight="1">
      <c r="A5" s="63"/>
      <c r="B5" s="54"/>
      <c r="C5" s="6" t="s">
        <v>9</v>
      </c>
      <c r="D5" s="7" t="s">
        <v>10</v>
      </c>
      <c r="E5" s="8" t="s">
        <v>11</v>
      </c>
      <c r="F5" s="8" t="s">
        <v>12</v>
      </c>
      <c r="G5" s="8" t="s">
        <v>13</v>
      </c>
      <c r="H5" s="9" t="s">
        <v>9</v>
      </c>
      <c r="I5" s="7" t="s">
        <v>10</v>
      </c>
      <c r="J5" s="8" t="s">
        <v>11</v>
      </c>
      <c r="K5" s="8" t="s">
        <v>12</v>
      </c>
      <c r="L5" s="8" t="s">
        <v>13</v>
      </c>
      <c r="M5" s="9" t="s">
        <v>9</v>
      </c>
      <c r="N5" s="7" t="s">
        <v>10</v>
      </c>
      <c r="O5" s="8" t="s">
        <v>11</v>
      </c>
      <c r="P5" s="8" t="s">
        <v>12</v>
      </c>
      <c r="Q5" s="8" t="s">
        <v>13</v>
      </c>
      <c r="R5" s="9" t="s">
        <v>9</v>
      </c>
      <c r="S5" s="7" t="s">
        <v>10</v>
      </c>
      <c r="T5" s="8" t="s">
        <v>11</v>
      </c>
      <c r="U5" s="8" t="s">
        <v>12</v>
      </c>
      <c r="V5" s="8" t="s">
        <v>13</v>
      </c>
    </row>
    <row r="6" spans="1:22" s="16" customFormat="1" ht="19.5" customHeight="1">
      <c r="A6" s="10" t="s">
        <v>14</v>
      </c>
      <c r="B6" s="55" t="s">
        <v>324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v>58</v>
      </c>
      <c r="N6" s="14">
        <v>2166.2168609999999</v>
      </c>
      <c r="O6" s="13">
        <v>959</v>
      </c>
      <c r="P6" s="13">
        <v>1041</v>
      </c>
      <c r="Q6" s="13">
        <v>2000</v>
      </c>
      <c r="R6" s="15">
        <f>SUM(C6+H6+M6)</f>
        <v>58</v>
      </c>
      <c r="S6" s="15">
        <f>SUM(D6+I6+N6)</f>
        <v>2166.2168609999999</v>
      </c>
      <c r="T6" s="15">
        <f>SUM(E6+J6+O6)</f>
        <v>959</v>
      </c>
      <c r="U6" s="15">
        <f>SUM(F6+K6+P6)</f>
        <v>1041</v>
      </c>
      <c r="V6" s="15">
        <f>SUM(G6+L6+Q6)</f>
        <v>2000</v>
      </c>
    </row>
    <row r="7" spans="1:22" s="16" customFormat="1" ht="19.5" customHeight="1">
      <c r="A7" s="17" t="s">
        <v>15</v>
      </c>
      <c r="B7" s="56" t="s">
        <v>325</v>
      </c>
      <c r="C7" s="18">
        <v>1</v>
      </c>
      <c r="D7" s="19">
        <v>0</v>
      </c>
      <c r="E7" s="18">
        <v>50</v>
      </c>
      <c r="F7" s="18">
        <v>0</v>
      </c>
      <c r="G7" s="18">
        <v>50</v>
      </c>
      <c r="H7" s="20">
        <v>12</v>
      </c>
      <c r="I7" s="21">
        <v>263.882139</v>
      </c>
      <c r="J7" s="20">
        <v>176</v>
      </c>
      <c r="K7" s="20">
        <v>172</v>
      </c>
      <c r="L7" s="20">
        <v>348</v>
      </c>
      <c r="M7" s="22">
        <v>1004</v>
      </c>
      <c r="N7" s="23">
        <v>40999.973692</v>
      </c>
      <c r="O7" s="22">
        <v>9731</v>
      </c>
      <c r="P7" s="22">
        <v>5054</v>
      </c>
      <c r="Q7" s="22">
        <v>14785</v>
      </c>
      <c r="R7" s="24">
        <f>SUM(C7+H7+M7)</f>
        <v>1017</v>
      </c>
      <c r="S7" s="24">
        <f t="shared" ref="S7:V70" si="0">SUM(D7+I7+N7)</f>
        <v>41263.855831000001</v>
      </c>
      <c r="T7" s="24">
        <f t="shared" si="0"/>
        <v>9957</v>
      </c>
      <c r="U7" s="24">
        <f t="shared" si="0"/>
        <v>5226</v>
      </c>
      <c r="V7" s="24">
        <f t="shared" si="0"/>
        <v>15183</v>
      </c>
    </row>
    <row r="8" spans="1:22" s="16" customFormat="1" ht="19.5" customHeight="1">
      <c r="A8" s="17" t="s">
        <v>16</v>
      </c>
      <c r="B8" s="56" t="s">
        <v>326</v>
      </c>
      <c r="C8" s="18">
        <v>1</v>
      </c>
      <c r="D8" s="25">
        <v>100</v>
      </c>
      <c r="E8" s="18">
        <v>50</v>
      </c>
      <c r="F8" s="18">
        <v>10</v>
      </c>
      <c r="G8" s="18">
        <v>60</v>
      </c>
      <c r="H8" s="20">
        <v>5</v>
      </c>
      <c r="I8" s="21">
        <v>60.734220000000001</v>
      </c>
      <c r="J8" s="20">
        <v>335</v>
      </c>
      <c r="K8" s="20">
        <v>160</v>
      </c>
      <c r="L8" s="20">
        <v>495</v>
      </c>
      <c r="M8" s="22">
        <v>160</v>
      </c>
      <c r="N8" s="23">
        <v>1584.2891059999999</v>
      </c>
      <c r="O8" s="22">
        <v>1141</v>
      </c>
      <c r="P8" s="22">
        <v>718</v>
      </c>
      <c r="Q8" s="22">
        <v>1859</v>
      </c>
      <c r="R8" s="24">
        <f>SUM(C8+H8+M8)</f>
        <v>166</v>
      </c>
      <c r="S8" s="24">
        <f t="shared" si="0"/>
        <v>1745.023326</v>
      </c>
      <c r="T8" s="24">
        <f t="shared" si="0"/>
        <v>1526</v>
      </c>
      <c r="U8" s="24">
        <f t="shared" si="0"/>
        <v>888</v>
      </c>
      <c r="V8" s="24">
        <f t="shared" si="0"/>
        <v>2414</v>
      </c>
    </row>
    <row r="9" spans="1:22" s="16" customFormat="1" ht="19.5" customHeight="1">
      <c r="A9" s="17" t="s">
        <v>17</v>
      </c>
      <c r="B9" s="56" t="s">
        <v>327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0">
        <v>1</v>
      </c>
      <c r="I9" s="21">
        <v>3.23</v>
      </c>
      <c r="J9" s="20">
        <v>50</v>
      </c>
      <c r="K9" s="20">
        <v>72</v>
      </c>
      <c r="L9" s="20">
        <v>122</v>
      </c>
      <c r="M9" s="22">
        <v>3</v>
      </c>
      <c r="N9" s="23">
        <v>107.8</v>
      </c>
      <c r="O9" s="22">
        <v>101</v>
      </c>
      <c r="P9" s="22">
        <v>653</v>
      </c>
      <c r="Q9" s="22">
        <v>754</v>
      </c>
      <c r="R9" s="24">
        <f>SUM(C9+H9+M9)</f>
        <v>4</v>
      </c>
      <c r="S9" s="24">
        <f t="shared" si="0"/>
        <v>111.03</v>
      </c>
      <c r="T9" s="24">
        <f t="shared" si="0"/>
        <v>151</v>
      </c>
      <c r="U9" s="24">
        <f t="shared" si="0"/>
        <v>725</v>
      </c>
      <c r="V9" s="24">
        <f t="shared" si="0"/>
        <v>876</v>
      </c>
    </row>
    <row r="10" spans="1:22" s="16" customFormat="1">
      <c r="A10" s="17" t="s">
        <v>18</v>
      </c>
      <c r="B10" s="56" t="s">
        <v>328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2">
        <v>13</v>
      </c>
      <c r="N10" s="23">
        <v>181.84800000000001</v>
      </c>
      <c r="O10" s="22">
        <v>291</v>
      </c>
      <c r="P10" s="22">
        <v>487</v>
      </c>
      <c r="Q10" s="22">
        <v>778</v>
      </c>
      <c r="R10" s="24">
        <f>SUM(C10+H10+M10)</f>
        <v>13</v>
      </c>
      <c r="S10" s="24">
        <f t="shared" si="0"/>
        <v>181.84800000000001</v>
      </c>
      <c r="T10" s="24">
        <f t="shared" si="0"/>
        <v>291</v>
      </c>
      <c r="U10" s="24">
        <f t="shared" si="0"/>
        <v>487</v>
      </c>
      <c r="V10" s="24">
        <f t="shared" si="0"/>
        <v>778</v>
      </c>
    </row>
    <row r="11" spans="1:22" s="16" customFormat="1" ht="39">
      <c r="A11" s="17" t="s">
        <v>19</v>
      </c>
      <c r="B11" s="56" t="s">
        <v>329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2">
        <v>407</v>
      </c>
      <c r="N11" s="23">
        <v>28513.65813</v>
      </c>
      <c r="O11" s="22">
        <v>3152</v>
      </c>
      <c r="P11" s="22">
        <v>989</v>
      </c>
      <c r="Q11" s="22">
        <v>4141</v>
      </c>
      <c r="R11" s="24">
        <f>SUM(C11+H11+M11)</f>
        <v>407</v>
      </c>
      <c r="S11" s="24">
        <f t="shared" si="0"/>
        <v>28513.65813</v>
      </c>
      <c r="T11" s="24">
        <f t="shared" si="0"/>
        <v>3152</v>
      </c>
      <c r="U11" s="24">
        <f t="shared" si="0"/>
        <v>989</v>
      </c>
      <c r="V11" s="24">
        <f t="shared" si="0"/>
        <v>4141</v>
      </c>
    </row>
    <row r="12" spans="1:22" s="16" customFormat="1" ht="39">
      <c r="A12" s="17" t="s">
        <v>20</v>
      </c>
      <c r="B12" s="56" t="s">
        <v>330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2">
        <v>51</v>
      </c>
      <c r="N12" s="23">
        <v>1368.428124</v>
      </c>
      <c r="O12" s="22">
        <v>743</v>
      </c>
      <c r="P12" s="22">
        <v>208</v>
      </c>
      <c r="Q12" s="22">
        <v>951</v>
      </c>
      <c r="R12" s="24">
        <f t="shared" ref="R12:U71" si="1">SUM(C12+H12+M12)</f>
        <v>51</v>
      </c>
      <c r="S12" s="24">
        <f t="shared" si="0"/>
        <v>1368.428124</v>
      </c>
      <c r="T12" s="24">
        <f t="shared" si="0"/>
        <v>743</v>
      </c>
      <c r="U12" s="24">
        <f t="shared" si="0"/>
        <v>208</v>
      </c>
      <c r="V12" s="24">
        <f t="shared" si="0"/>
        <v>951</v>
      </c>
    </row>
    <row r="13" spans="1:22" s="16" customFormat="1" ht="39">
      <c r="A13" s="17" t="s">
        <v>21</v>
      </c>
      <c r="B13" s="56" t="s">
        <v>331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2">
        <v>43</v>
      </c>
      <c r="N13" s="23">
        <v>373.71355</v>
      </c>
      <c r="O13" s="22">
        <v>449</v>
      </c>
      <c r="P13" s="22">
        <v>165</v>
      </c>
      <c r="Q13" s="22">
        <v>614</v>
      </c>
      <c r="R13" s="24">
        <f t="shared" si="1"/>
        <v>43</v>
      </c>
      <c r="S13" s="24">
        <f t="shared" si="0"/>
        <v>373.71355</v>
      </c>
      <c r="T13" s="24">
        <f t="shared" si="0"/>
        <v>449</v>
      </c>
      <c r="U13" s="24">
        <f t="shared" si="0"/>
        <v>165</v>
      </c>
      <c r="V13" s="24">
        <f t="shared" si="0"/>
        <v>614</v>
      </c>
    </row>
    <row r="14" spans="1:22" s="16" customFormat="1">
      <c r="A14" s="17" t="s">
        <v>22</v>
      </c>
      <c r="B14" s="56" t="s">
        <v>332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0">
        <v>1</v>
      </c>
      <c r="I14" s="21">
        <v>35</v>
      </c>
      <c r="J14" s="20">
        <v>3</v>
      </c>
      <c r="K14" s="20">
        <v>7</v>
      </c>
      <c r="L14" s="20">
        <v>10</v>
      </c>
      <c r="M14" s="22">
        <v>27</v>
      </c>
      <c r="N14" s="23">
        <v>2869.6703229999998</v>
      </c>
      <c r="O14" s="22">
        <v>455</v>
      </c>
      <c r="P14" s="22">
        <v>605</v>
      </c>
      <c r="Q14" s="22">
        <v>1060</v>
      </c>
      <c r="R14" s="24">
        <f t="shared" si="1"/>
        <v>28</v>
      </c>
      <c r="S14" s="24">
        <f t="shared" si="0"/>
        <v>2904.6703229999998</v>
      </c>
      <c r="T14" s="24">
        <f t="shared" si="0"/>
        <v>458</v>
      </c>
      <c r="U14" s="24">
        <f t="shared" si="0"/>
        <v>612</v>
      </c>
      <c r="V14" s="24">
        <f t="shared" si="0"/>
        <v>1070</v>
      </c>
    </row>
    <row r="15" spans="1:22" s="16" customFormat="1" ht="39">
      <c r="A15" s="17" t="s">
        <v>23</v>
      </c>
      <c r="B15" s="56" t="s">
        <v>333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0">
        <v>4</v>
      </c>
      <c r="I15" s="21">
        <v>1289.0509999999999</v>
      </c>
      <c r="J15" s="20">
        <v>67</v>
      </c>
      <c r="K15" s="20">
        <v>91</v>
      </c>
      <c r="L15" s="20">
        <v>158</v>
      </c>
      <c r="M15" s="22">
        <v>173</v>
      </c>
      <c r="N15" s="23">
        <v>7328.2110759999996</v>
      </c>
      <c r="O15" s="22">
        <v>2479</v>
      </c>
      <c r="P15" s="22">
        <v>3000</v>
      </c>
      <c r="Q15" s="22">
        <v>5479</v>
      </c>
      <c r="R15" s="24">
        <f t="shared" si="1"/>
        <v>177</v>
      </c>
      <c r="S15" s="24">
        <f t="shared" si="0"/>
        <v>8617.2620759999991</v>
      </c>
      <c r="T15" s="24">
        <f t="shared" si="0"/>
        <v>2546</v>
      </c>
      <c r="U15" s="24">
        <f t="shared" si="0"/>
        <v>3091</v>
      </c>
      <c r="V15" s="24">
        <f t="shared" si="0"/>
        <v>5637</v>
      </c>
    </row>
    <row r="16" spans="1:22" s="16" customFormat="1" ht="19.5" customHeight="1">
      <c r="A16" s="17" t="s">
        <v>24</v>
      </c>
      <c r="B16" s="56" t="s">
        <v>334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2">
        <v>4</v>
      </c>
      <c r="N16" s="23">
        <v>587.95424600000001</v>
      </c>
      <c r="O16" s="22">
        <v>35</v>
      </c>
      <c r="P16" s="22">
        <v>9</v>
      </c>
      <c r="Q16" s="22">
        <v>44</v>
      </c>
      <c r="R16" s="24">
        <f t="shared" si="1"/>
        <v>4</v>
      </c>
      <c r="S16" s="24">
        <f t="shared" si="0"/>
        <v>587.95424600000001</v>
      </c>
      <c r="T16" s="24">
        <f t="shared" si="0"/>
        <v>35</v>
      </c>
      <c r="U16" s="24">
        <f t="shared" si="0"/>
        <v>9</v>
      </c>
      <c r="V16" s="24">
        <f t="shared" si="0"/>
        <v>44</v>
      </c>
    </row>
    <row r="17" spans="1:22" s="16" customFormat="1" ht="19.5" customHeight="1">
      <c r="A17" s="17" t="s">
        <v>25</v>
      </c>
      <c r="B17" s="56" t="s">
        <v>335</v>
      </c>
      <c r="C17" s="18">
        <v>31</v>
      </c>
      <c r="D17" s="25">
        <v>4309.4070620000002</v>
      </c>
      <c r="E17" s="18">
        <v>619</v>
      </c>
      <c r="F17" s="18">
        <v>561</v>
      </c>
      <c r="G17" s="18">
        <v>1180</v>
      </c>
      <c r="H17" s="20">
        <v>1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4">
        <f t="shared" si="1"/>
        <v>32</v>
      </c>
      <c r="S17" s="24">
        <f t="shared" si="0"/>
        <v>4309.4070620000002</v>
      </c>
      <c r="T17" s="24">
        <f t="shared" si="0"/>
        <v>619</v>
      </c>
      <c r="U17" s="24">
        <f t="shared" si="0"/>
        <v>561</v>
      </c>
      <c r="V17" s="24">
        <f t="shared" si="0"/>
        <v>1180</v>
      </c>
    </row>
    <row r="18" spans="1:22" s="16" customFormat="1" ht="19.5" customHeight="1">
      <c r="A18" s="17" t="s">
        <v>26</v>
      </c>
      <c r="B18" s="56" t="s">
        <v>336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2">
        <v>416</v>
      </c>
      <c r="N18" s="23">
        <v>16191.62759</v>
      </c>
      <c r="O18" s="22">
        <v>8831</v>
      </c>
      <c r="P18" s="22">
        <v>1188</v>
      </c>
      <c r="Q18" s="22">
        <v>10019</v>
      </c>
      <c r="R18" s="24">
        <f t="shared" si="1"/>
        <v>416</v>
      </c>
      <c r="S18" s="24">
        <f t="shared" si="0"/>
        <v>16191.62759</v>
      </c>
      <c r="T18" s="24">
        <f t="shared" si="0"/>
        <v>8831</v>
      </c>
      <c r="U18" s="24">
        <f t="shared" si="0"/>
        <v>1188</v>
      </c>
      <c r="V18" s="24">
        <f t="shared" si="0"/>
        <v>10019</v>
      </c>
    </row>
    <row r="19" spans="1:22" s="16" customFormat="1" ht="19.5" customHeight="1">
      <c r="A19" s="17" t="s">
        <v>27</v>
      </c>
      <c r="B19" s="56" t="s">
        <v>337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0">
        <v>49</v>
      </c>
      <c r="I19" s="21">
        <v>231.545388</v>
      </c>
      <c r="J19" s="20">
        <v>216</v>
      </c>
      <c r="K19" s="20">
        <v>21</v>
      </c>
      <c r="L19" s="20">
        <v>237</v>
      </c>
      <c r="M19" s="22">
        <v>3210</v>
      </c>
      <c r="N19" s="23">
        <v>35877.909370000001</v>
      </c>
      <c r="O19" s="22">
        <v>12393</v>
      </c>
      <c r="P19" s="22">
        <v>606</v>
      </c>
      <c r="Q19" s="22">
        <v>12999</v>
      </c>
      <c r="R19" s="24">
        <f t="shared" si="1"/>
        <v>3259</v>
      </c>
      <c r="S19" s="24">
        <f t="shared" si="0"/>
        <v>36109.454758</v>
      </c>
      <c r="T19" s="24">
        <f t="shared" si="0"/>
        <v>12609</v>
      </c>
      <c r="U19" s="24">
        <f t="shared" si="0"/>
        <v>627</v>
      </c>
      <c r="V19" s="24">
        <f t="shared" si="0"/>
        <v>13236</v>
      </c>
    </row>
    <row r="20" spans="1:22" s="16" customFormat="1" ht="19.5" customHeight="1">
      <c r="A20" s="17" t="s">
        <v>28</v>
      </c>
      <c r="B20" s="56" t="s">
        <v>338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0">
        <v>2</v>
      </c>
      <c r="I20" s="21">
        <v>3.4</v>
      </c>
      <c r="J20" s="20">
        <v>9</v>
      </c>
      <c r="K20" s="20">
        <v>0</v>
      </c>
      <c r="L20" s="20">
        <v>9</v>
      </c>
      <c r="M20" s="22">
        <v>235</v>
      </c>
      <c r="N20" s="23">
        <v>1412.2622349999999</v>
      </c>
      <c r="O20" s="22">
        <v>1259</v>
      </c>
      <c r="P20" s="22">
        <v>135</v>
      </c>
      <c r="Q20" s="22">
        <v>1394</v>
      </c>
      <c r="R20" s="24">
        <f t="shared" si="1"/>
        <v>237</v>
      </c>
      <c r="S20" s="24">
        <f t="shared" si="0"/>
        <v>1415.662235</v>
      </c>
      <c r="T20" s="24">
        <f t="shared" si="0"/>
        <v>1268</v>
      </c>
      <c r="U20" s="24">
        <f t="shared" si="0"/>
        <v>135</v>
      </c>
      <c r="V20" s="24">
        <f t="shared" si="0"/>
        <v>1403</v>
      </c>
    </row>
    <row r="21" spans="1:22" s="16" customFormat="1" ht="19.5" customHeight="1">
      <c r="A21" s="17" t="s">
        <v>29</v>
      </c>
      <c r="B21" s="56" t="s">
        <v>339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2">
        <v>1204</v>
      </c>
      <c r="N21" s="23">
        <v>9665.1342600000007</v>
      </c>
      <c r="O21" s="22">
        <v>6131</v>
      </c>
      <c r="P21" s="22">
        <v>337</v>
      </c>
      <c r="Q21" s="22">
        <v>6468</v>
      </c>
      <c r="R21" s="24">
        <f t="shared" si="1"/>
        <v>1204</v>
      </c>
      <c r="S21" s="24">
        <f t="shared" si="0"/>
        <v>9665.1342600000007</v>
      </c>
      <c r="T21" s="24">
        <f t="shared" si="0"/>
        <v>6131</v>
      </c>
      <c r="U21" s="24">
        <f t="shared" si="0"/>
        <v>337</v>
      </c>
      <c r="V21" s="24">
        <f t="shared" si="0"/>
        <v>6468</v>
      </c>
    </row>
    <row r="22" spans="1:22" s="16" customFormat="1" ht="39">
      <c r="A22" s="17" t="s">
        <v>30</v>
      </c>
      <c r="B22" s="56" t="s">
        <v>340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0">
        <v>13</v>
      </c>
      <c r="I22" s="21">
        <v>27.698</v>
      </c>
      <c r="J22" s="20">
        <v>75</v>
      </c>
      <c r="K22" s="20">
        <v>0</v>
      </c>
      <c r="L22" s="20">
        <v>75</v>
      </c>
      <c r="M22" s="22">
        <v>1</v>
      </c>
      <c r="N22" s="23">
        <v>3.2</v>
      </c>
      <c r="O22" s="22">
        <v>9</v>
      </c>
      <c r="P22" s="22">
        <v>2</v>
      </c>
      <c r="Q22" s="22">
        <v>11</v>
      </c>
      <c r="R22" s="24">
        <f t="shared" si="1"/>
        <v>14</v>
      </c>
      <c r="S22" s="24">
        <f t="shared" si="0"/>
        <v>30.898</v>
      </c>
      <c r="T22" s="24">
        <f t="shared" si="0"/>
        <v>84</v>
      </c>
      <c r="U22" s="24">
        <f t="shared" si="0"/>
        <v>2</v>
      </c>
      <c r="V22" s="24">
        <f t="shared" si="0"/>
        <v>86</v>
      </c>
    </row>
    <row r="23" spans="1:22" s="16" customFormat="1" ht="19.5" customHeight="1">
      <c r="A23" s="17" t="s">
        <v>31</v>
      </c>
      <c r="B23" s="56" t="s">
        <v>341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2">
        <v>274</v>
      </c>
      <c r="N23" s="23">
        <v>28614.836557999999</v>
      </c>
      <c r="O23" s="22">
        <v>31293</v>
      </c>
      <c r="P23" s="22">
        <v>39057</v>
      </c>
      <c r="Q23" s="22">
        <v>70350</v>
      </c>
      <c r="R23" s="24">
        <f t="shared" si="1"/>
        <v>274</v>
      </c>
      <c r="S23" s="24">
        <f t="shared" si="0"/>
        <v>28614.836557999999</v>
      </c>
      <c r="T23" s="24">
        <f t="shared" si="0"/>
        <v>31293</v>
      </c>
      <c r="U23" s="24">
        <f t="shared" si="0"/>
        <v>39057</v>
      </c>
      <c r="V23" s="24">
        <f t="shared" si="0"/>
        <v>70350</v>
      </c>
    </row>
    <row r="24" spans="1:22" s="16" customFormat="1" ht="39">
      <c r="A24" s="17" t="s">
        <v>32</v>
      </c>
      <c r="B24" s="56" t="s">
        <v>342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0">
        <v>1</v>
      </c>
      <c r="I24" s="21">
        <v>30.598500000000001</v>
      </c>
      <c r="J24" s="20">
        <v>13</v>
      </c>
      <c r="K24" s="20">
        <v>4</v>
      </c>
      <c r="L24" s="20">
        <v>17</v>
      </c>
      <c r="M24" s="22">
        <v>65</v>
      </c>
      <c r="N24" s="23">
        <v>8157.8323339999997</v>
      </c>
      <c r="O24" s="22">
        <v>4459</v>
      </c>
      <c r="P24" s="22">
        <v>5988</v>
      </c>
      <c r="Q24" s="22">
        <v>10447</v>
      </c>
      <c r="R24" s="24">
        <f t="shared" si="1"/>
        <v>66</v>
      </c>
      <c r="S24" s="24">
        <f t="shared" si="0"/>
        <v>8188.4308339999998</v>
      </c>
      <c r="T24" s="24">
        <f t="shared" si="0"/>
        <v>4472</v>
      </c>
      <c r="U24" s="24">
        <f t="shared" si="0"/>
        <v>5992</v>
      </c>
      <c r="V24" s="24">
        <f t="shared" si="0"/>
        <v>10464</v>
      </c>
    </row>
    <row r="25" spans="1:22" s="16" customFormat="1" ht="39">
      <c r="A25" s="30" t="s">
        <v>33</v>
      </c>
      <c r="B25" s="57" t="s">
        <v>343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0">
        <v>13</v>
      </c>
      <c r="I25" s="21">
        <v>249.32</v>
      </c>
      <c r="J25" s="20">
        <v>109</v>
      </c>
      <c r="K25" s="20">
        <v>132</v>
      </c>
      <c r="L25" s="20">
        <v>241</v>
      </c>
      <c r="M25" s="22">
        <v>372</v>
      </c>
      <c r="N25" s="23">
        <v>75859.435941000003</v>
      </c>
      <c r="O25" s="22">
        <v>18823</v>
      </c>
      <c r="P25" s="22">
        <v>22906</v>
      </c>
      <c r="Q25" s="22">
        <v>41729</v>
      </c>
      <c r="R25" s="24">
        <f t="shared" si="1"/>
        <v>385</v>
      </c>
      <c r="S25" s="24">
        <f t="shared" si="0"/>
        <v>76108.75594100001</v>
      </c>
      <c r="T25" s="24">
        <f t="shared" si="0"/>
        <v>18932</v>
      </c>
      <c r="U25" s="24">
        <f t="shared" si="0"/>
        <v>23038</v>
      </c>
      <c r="V25" s="24">
        <f t="shared" si="0"/>
        <v>41970</v>
      </c>
    </row>
    <row r="26" spans="1:22" s="16" customFormat="1" ht="39">
      <c r="A26" s="31" t="s">
        <v>34</v>
      </c>
      <c r="B26" s="58" t="s">
        <v>344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2">
        <v>3</v>
      </c>
      <c r="N26" s="23">
        <v>6</v>
      </c>
      <c r="O26" s="22">
        <v>9</v>
      </c>
      <c r="P26" s="22">
        <v>2</v>
      </c>
      <c r="Q26" s="22">
        <v>11</v>
      </c>
      <c r="R26" s="24">
        <f t="shared" si="1"/>
        <v>3</v>
      </c>
      <c r="S26" s="24">
        <f t="shared" si="0"/>
        <v>6</v>
      </c>
      <c r="T26" s="24">
        <f t="shared" si="0"/>
        <v>9</v>
      </c>
      <c r="U26" s="24">
        <f t="shared" si="0"/>
        <v>2</v>
      </c>
      <c r="V26" s="24">
        <f t="shared" si="0"/>
        <v>11</v>
      </c>
    </row>
    <row r="27" spans="1:22" s="16" customFormat="1" ht="39">
      <c r="A27" s="17" t="s">
        <v>35</v>
      </c>
      <c r="B27" s="56" t="s">
        <v>345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0">
        <v>3</v>
      </c>
      <c r="I27" s="21">
        <v>45</v>
      </c>
      <c r="J27" s="20">
        <v>13</v>
      </c>
      <c r="K27" s="20">
        <v>7</v>
      </c>
      <c r="L27" s="20">
        <v>20</v>
      </c>
      <c r="M27" s="22">
        <v>22</v>
      </c>
      <c r="N27" s="23">
        <v>3817.2863550000002</v>
      </c>
      <c r="O27" s="22">
        <v>1481</v>
      </c>
      <c r="P27" s="22">
        <v>1954</v>
      </c>
      <c r="Q27" s="22">
        <v>3435</v>
      </c>
      <c r="R27" s="24">
        <f t="shared" si="1"/>
        <v>25</v>
      </c>
      <c r="S27" s="24">
        <f t="shared" si="0"/>
        <v>3862.2863550000002</v>
      </c>
      <c r="T27" s="24">
        <f t="shared" si="0"/>
        <v>1494</v>
      </c>
      <c r="U27" s="24">
        <f t="shared" si="0"/>
        <v>1961</v>
      </c>
      <c r="V27" s="24">
        <f t="shared" si="0"/>
        <v>3455</v>
      </c>
    </row>
    <row r="28" spans="1:22" s="16" customFormat="1" ht="39">
      <c r="A28" s="17" t="s">
        <v>36</v>
      </c>
      <c r="B28" s="56" t="s">
        <v>346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0">
        <v>1</v>
      </c>
      <c r="I28" s="21">
        <v>9.5</v>
      </c>
      <c r="J28" s="20">
        <v>2</v>
      </c>
      <c r="K28" s="20">
        <v>46</v>
      </c>
      <c r="L28" s="20">
        <v>48</v>
      </c>
      <c r="M28" s="22">
        <v>49</v>
      </c>
      <c r="N28" s="23">
        <v>3447.0913700000001</v>
      </c>
      <c r="O28" s="22">
        <v>2250</v>
      </c>
      <c r="P28" s="22">
        <v>3410</v>
      </c>
      <c r="Q28" s="22">
        <v>5660</v>
      </c>
      <c r="R28" s="24">
        <f t="shared" si="1"/>
        <v>50</v>
      </c>
      <c r="S28" s="24">
        <f t="shared" si="0"/>
        <v>3456.5913700000001</v>
      </c>
      <c r="T28" s="24">
        <f t="shared" si="0"/>
        <v>2252</v>
      </c>
      <c r="U28" s="24">
        <f t="shared" si="0"/>
        <v>3456</v>
      </c>
      <c r="V28" s="24">
        <f t="shared" si="0"/>
        <v>5708</v>
      </c>
    </row>
    <row r="29" spans="1:22" s="16" customFormat="1" ht="39" customHeight="1">
      <c r="A29" s="17" t="s">
        <v>37</v>
      </c>
      <c r="B29" s="56" t="s">
        <v>347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2">
        <v>18</v>
      </c>
      <c r="N29" s="23">
        <v>59948.787436999999</v>
      </c>
      <c r="O29" s="22">
        <v>596</v>
      </c>
      <c r="P29" s="22">
        <v>582</v>
      </c>
      <c r="Q29" s="22">
        <v>1178</v>
      </c>
      <c r="R29" s="24">
        <f t="shared" si="1"/>
        <v>18</v>
      </c>
      <c r="S29" s="24">
        <f t="shared" si="0"/>
        <v>59948.787436999999</v>
      </c>
      <c r="T29" s="24">
        <f t="shared" si="0"/>
        <v>596</v>
      </c>
      <c r="U29" s="24">
        <f t="shared" si="0"/>
        <v>582</v>
      </c>
      <c r="V29" s="24">
        <f t="shared" si="0"/>
        <v>1178</v>
      </c>
    </row>
    <row r="30" spans="1:22" s="16" customFormat="1" ht="39" customHeight="1">
      <c r="A30" s="17" t="s">
        <v>38</v>
      </c>
      <c r="B30" s="56" t="s">
        <v>348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0">
        <v>1</v>
      </c>
      <c r="I30" s="21">
        <v>7.5</v>
      </c>
      <c r="J30" s="20">
        <v>5</v>
      </c>
      <c r="K30" s="20">
        <v>5</v>
      </c>
      <c r="L30" s="20">
        <v>10</v>
      </c>
      <c r="M30" s="22">
        <v>148</v>
      </c>
      <c r="N30" s="23">
        <v>13408.006422</v>
      </c>
      <c r="O30" s="22">
        <v>3545</v>
      </c>
      <c r="P30" s="22">
        <v>2522</v>
      </c>
      <c r="Q30" s="22">
        <v>6067</v>
      </c>
      <c r="R30" s="24">
        <f t="shared" si="1"/>
        <v>149</v>
      </c>
      <c r="S30" s="24">
        <f t="shared" si="0"/>
        <v>13415.506422</v>
      </c>
      <c r="T30" s="24">
        <f t="shared" si="0"/>
        <v>3550</v>
      </c>
      <c r="U30" s="24">
        <f t="shared" si="0"/>
        <v>2527</v>
      </c>
      <c r="V30" s="24">
        <f t="shared" si="0"/>
        <v>6077</v>
      </c>
    </row>
    <row r="31" spans="1:22" s="16" customFormat="1" ht="19.5" customHeight="1">
      <c r="A31" s="17" t="s">
        <v>39</v>
      </c>
      <c r="B31" s="56" t="s">
        <v>349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2">
        <v>2</v>
      </c>
      <c r="N31" s="23">
        <v>254</v>
      </c>
      <c r="O31" s="22">
        <v>276</v>
      </c>
      <c r="P31" s="22">
        <v>53</v>
      </c>
      <c r="Q31" s="22">
        <v>329</v>
      </c>
      <c r="R31" s="24">
        <f t="shared" si="1"/>
        <v>2</v>
      </c>
      <c r="S31" s="24">
        <f t="shared" si="0"/>
        <v>254</v>
      </c>
      <c r="T31" s="24">
        <f t="shared" si="0"/>
        <v>276</v>
      </c>
      <c r="U31" s="24">
        <f t="shared" si="0"/>
        <v>53</v>
      </c>
      <c r="V31" s="24">
        <f t="shared" si="0"/>
        <v>329</v>
      </c>
    </row>
    <row r="32" spans="1:22" s="16" customFormat="1" ht="19.5" customHeight="1">
      <c r="A32" s="17" t="s">
        <v>40</v>
      </c>
      <c r="B32" s="56" t="s">
        <v>350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2">
        <v>21</v>
      </c>
      <c r="N32" s="23">
        <v>5548.9633679999997</v>
      </c>
      <c r="O32" s="22">
        <v>1879</v>
      </c>
      <c r="P32" s="22">
        <v>545</v>
      </c>
      <c r="Q32" s="22">
        <v>2424</v>
      </c>
      <c r="R32" s="24">
        <f t="shared" si="1"/>
        <v>21</v>
      </c>
      <c r="S32" s="24">
        <f t="shared" si="0"/>
        <v>5548.9633679999997</v>
      </c>
      <c r="T32" s="24">
        <f t="shared" si="0"/>
        <v>1879</v>
      </c>
      <c r="U32" s="24">
        <f t="shared" si="0"/>
        <v>545</v>
      </c>
      <c r="V32" s="24">
        <f t="shared" si="0"/>
        <v>2424</v>
      </c>
    </row>
    <row r="33" spans="1:22" s="16" customFormat="1" ht="19.5" customHeight="1">
      <c r="A33" s="17" t="s">
        <v>41</v>
      </c>
      <c r="B33" s="56" t="s">
        <v>351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2">
        <v>1</v>
      </c>
      <c r="N33" s="23">
        <v>1</v>
      </c>
      <c r="O33" s="22">
        <v>10</v>
      </c>
      <c r="P33" s="22">
        <v>6</v>
      </c>
      <c r="Q33" s="22">
        <v>16</v>
      </c>
      <c r="R33" s="24">
        <f t="shared" si="1"/>
        <v>1</v>
      </c>
      <c r="S33" s="24">
        <f t="shared" si="0"/>
        <v>1</v>
      </c>
      <c r="T33" s="24">
        <f t="shared" si="0"/>
        <v>10</v>
      </c>
      <c r="U33" s="24">
        <f t="shared" si="0"/>
        <v>6</v>
      </c>
      <c r="V33" s="24">
        <f t="shared" si="0"/>
        <v>16</v>
      </c>
    </row>
    <row r="34" spans="1:22" s="16" customFormat="1" ht="19.5" customHeight="1">
      <c r="A34" s="17" t="s">
        <v>42</v>
      </c>
      <c r="B34" s="56" t="s">
        <v>352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2">
        <v>11</v>
      </c>
      <c r="N34" s="23">
        <v>754.22832000000005</v>
      </c>
      <c r="O34" s="22">
        <v>279</v>
      </c>
      <c r="P34" s="22">
        <v>271</v>
      </c>
      <c r="Q34" s="22">
        <v>550</v>
      </c>
      <c r="R34" s="24">
        <f t="shared" si="1"/>
        <v>11</v>
      </c>
      <c r="S34" s="24">
        <f t="shared" si="0"/>
        <v>754.22832000000005</v>
      </c>
      <c r="T34" s="24">
        <f t="shared" si="0"/>
        <v>279</v>
      </c>
      <c r="U34" s="24">
        <f t="shared" si="0"/>
        <v>271</v>
      </c>
      <c r="V34" s="24">
        <f t="shared" si="0"/>
        <v>550</v>
      </c>
    </row>
    <row r="35" spans="1:22" s="16" customFormat="1" ht="19.5" customHeight="1">
      <c r="A35" s="17" t="s">
        <v>43</v>
      </c>
      <c r="B35" s="56" t="s">
        <v>353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2">
        <v>6</v>
      </c>
      <c r="N35" s="23">
        <v>2345.6890020000001</v>
      </c>
      <c r="O35" s="22">
        <v>588</v>
      </c>
      <c r="P35" s="22">
        <v>262</v>
      </c>
      <c r="Q35" s="22">
        <v>850</v>
      </c>
      <c r="R35" s="24">
        <f t="shared" si="1"/>
        <v>6</v>
      </c>
      <c r="S35" s="24">
        <f t="shared" si="0"/>
        <v>2345.6890020000001</v>
      </c>
      <c r="T35" s="24">
        <f t="shared" si="0"/>
        <v>588</v>
      </c>
      <c r="U35" s="24">
        <f t="shared" si="0"/>
        <v>262</v>
      </c>
      <c r="V35" s="24">
        <f t="shared" si="0"/>
        <v>850</v>
      </c>
    </row>
    <row r="36" spans="1:22" s="16" customFormat="1" ht="39" customHeight="1">
      <c r="A36" s="17" t="s">
        <v>44</v>
      </c>
      <c r="B36" s="56" t="s">
        <v>354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0">
        <v>1</v>
      </c>
      <c r="I36" s="21">
        <v>4.3</v>
      </c>
      <c r="J36" s="20">
        <v>2</v>
      </c>
      <c r="K36" s="20">
        <v>8</v>
      </c>
      <c r="L36" s="20">
        <v>10</v>
      </c>
      <c r="M36" s="22">
        <v>108</v>
      </c>
      <c r="N36" s="23">
        <v>22162.027965000001</v>
      </c>
      <c r="O36" s="22">
        <v>11368</v>
      </c>
      <c r="P36" s="22">
        <v>34135</v>
      </c>
      <c r="Q36" s="22">
        <v>45503</v>
      </c>
      <c r="R36" s="24">
        <f t="shared" si="1"/>
        <v>109</v>
      </c>
      <c r="S36" s="24">
        <f t="shared" si="0"/>
        <v>22166.327965</v>
      </c>
      <c r="T36" s="24">
        <f t="shared" si="0"/>
        <v>11370</v>
      </c>
      <c r="U36" s="24">
        <f t="shared" si="0"/>
        <v>34143</v>
      </c>
      <c r="V36" s="24">
        <f t="shared" si="0"/>
        <v>45513</v>
      </c>
    </row>
    <row r="37" spans="1:22" s="16" customFormat="1" ht="39">
      <c r="A37" s="17" t="s">
        <v>45</v>
      </c>
      <c r="B37" s="56" t="s">
        <v>355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0">
        <v>4</v>
      </c>
      <c r="I37" s="21">
        <v>29.42</v>
      </c>
      <c r="J37" s="20">
        <v>34</v>
      </c>
      <c r="K37" s="20">
        <v>118</v>
      </c>
      <c r="L37" s="20">
        <v>152</v>
      </c>
      <c r="M37" s="22">
        <v>197</v>
      </c>
      <c r="N37" s="23">
        <v>16083.448435</v>
      </c>
      <c r="O37" s="22">
        <v>14853</v>
      </c>
      <c r="P37" s="22">
        <v>26111</v>
      </c>
      <c r="Q37" s="22">
        <v>40964</v>
      </c>
      <c r="R37" s="24">
        <f t="shared" si="1"/>
        <v>201</v>
      </c>
      <c r="S37" s="24">
        <f t="shared" si="0"/>
        <v>16112.868435</v>
      </c>
      <c r="T37" s="24">
        <f t="shared" si="0"/>
        <v>14887</v>
      </c>
      <c r="U37" s="24">
        <f t="shared" si="0"/>
        <v>26229</v>
      </c>
      <c r="V37" s="24">
        <f t="shared" si="0"/>
        <v>41116</v>
      </c>
    </row>
    <row r="38" spans="1:22" s="16" customFormat="1" ht="39">
      <c r="A38" s="17" t="s">
        <v>46</v>
      </c>
      <c r="B38" s="56" t="s">
        <v>356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0">
        <v>3</v>
      </c>
      <c r="I38" s="21">
        <v>14.5</v>
      </c>
      <c r="J38" s="20">
        <v>31</v>
      </c>
      <c r="K38" s="20">
        <v>35</v>
      </c>
      <c r="L38" s="20">
        <v>66</v>
      </c>
      <c r="M38" s="22">
        <v>91</v>
      </c>
      <c r="N38" s="23">
        <v>6733.1934309999997</v>
      </c>
      <c r="O38" s="22">
        <v>5693</v>
      </c>
      <c r="P38" s="22">
        <v>6593</v>
      </c>
      <c r="Q38" s="22">
        <v>12286</v>
      </c>
      <c r="R38" s="24">
        <f t="shared" si="1"/>
        <v>94</v>
      </c>
      <c r="S38" s="24">
        <f t="shared" si="0"/>
        <v>6747.6934309999997</v>
      </c>
      <c r="T38" s="24">
        <f t="shared" si="0"/>
        <v>5724</v>
      </c>
      <c r="U38" s="24">
        <f t="shared" si="0"/>
        <v>6628</v>
      </c>
      <c r="V38" s="24">
        <f t="shared" si="0"/>
        <v>12352</v>
      </c>
    </row>
    <row r="39" spans="1:22" s="16" customFormat="1" ht="19.5" customHeight="1">
      <c r="A39" s="17" t="s">
        <v>47</v>
      </c>
      <c r="B39" s="56" t="s">
        <v>357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0">
        <v>11</v>
      </c>
      <c r="I39" s="21">
        <v>39.881</v>
      </c>
      <c r="J39" s="20">
        <v>218</v>
      </c>
      <c r="K39" s="20">
        <v>295</v>
      </c>
      <c r="L39" s="20">
        <v>513</v>
      </c>
      <c r="M39" s="22">
        <v>187</v>
      </c>
      <c r="N39" s="23">
        <v>6590.4837299999999</v>
      </c>
      <c r="O39" s="22">
        <v>8385</v>
      </c>
      <c r="P39" s="22">
        <v>12957</v>
      </c>
      <c r="Q39" s="22">
        <v>21342</v>
      </c>
      <c r="R39" s="24">
        <f t="shared" si="1"/>
        <v>198</v>
      </c>
      <c r="S39" s="24">
        <f t="shared" si="0"/>
        <v>6630.3647300000002</v>
      </c>
      <c r="T39" s="24">
        <f t="shared" si="0"/>
        <v>8603</v>
      </c>
      <c r="U39" s="24">
        <f t="shared" si="0"/>
        <v>13252</v>
      </c>
      <c r="V39" s="24">
        <f t="shared" si="0"/>
        <v>21855</v>
      </c>
    </row>
    <row r="40" spans="1:22" s="16" customFormat="1" ht="19.5" customHeight="1">
      <c r="A40" s="17" t="s">
        <v>48</v>
      </c>
      <c r="B40" s="56" t="s">
        <v>358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2">
        <v>388</v>
      </c>
      <c r="N40" s="23">
        <v>44859.251791000002</v>
      </c>
      <c r="O40" s="22">
        <v>10747</v>
      </c>
      <c r="P40" s="22">
        <v>3526</v>
      </c>
      <c r="Q40" s="22">
        <v>14273</v>
      </c>
      <c r="R40" s="24">
        <f t="shared" si="1"/>
        <v>388</v>
      </c>
      <c r="S40" s="24">
        <f t="shared" si="0"/>
        <v>44859.251791000002</v>
      </c>
      <c r="T40" s="24">
        <f t="shared" si="0"/>
        <v>10747</v>
      </c>
      <c r="U40" s="24">
        <f t="shared" si="0"/>
        <v>3526</v>
      </c>
      <c r="V40" s="24">
        <f t="shared" si="0"/>
        <v>14273</v>
      </c>
    </row>
    <row r="41" spans="1:22" s="16" customFormat="1" ht="19.5" customHeight="1">
      <c r="A41" s="17" t="s">
        <v>49</v>
      </c>
      <c r="B41" s="56" t="s">
        <v>359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2">
        <v>4</v>
      </c>
      <c r="N41" s="23">
        <v>1062.95</v>
      </c>
      <c r="O41" s="22">
        <v>152</v>
      </c>
      <c r="P41" s="22">
        <v>105</v>
      </c>
      <c r="Q41" s="22">
        <v>257</v>
      </c>
      <c r="R41" s="24">
        <f t="shared" si="1"/>
        <v>4</v>
      </c>
      <c r="S41" s="24">
        <f t="shared" si="0"/>
        <v>1062.95</v>
      </c>
      <c r="T41" s="24">
        <f t="shared" si="0"/>
        <v>152</v>
      </c>
      <c r="U41" s="24">
        <f t="shared" si="0"/>
        <v>105</v>
      </c>
      <c r="V41" s="24">
        <f t="shared" si="0"/>
        <v>257</v>
      </c>
    </row>
    <row r="42" spans="1:22" s="16" customFormat="1" ht="39">
      <c r="A42" s="17" t="s">
        <v>50</v>
      </c>
      <c r="B42" s="56" t="s">
        <v>360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2">
        <v>5</v>
      </c>
      <c r="N42" s="23">
        <v>355.04</v>
      </c>
      <c r="O42" s="22">
        <v>86</v>
      </c>
      <c r="P42" s="22">
        <v>18</v>
      </c>
      <c r="Q42" s="22">
        <v>104</v>
      </c>
      <c r="R42" s="24">
        <f t="shared" si="1"/>
        <v>5</v>
      </c>
      <c r="S42" s="24">
        <f t="shared" si="0"/>
        <v>355.04</v>
      </c>
      <c r="T42" s="24">
        <f t="shared" si="0"/>
        <v>86</v>
      </c>
      <c r="U42" s="24">
        <f t="shared" si="0"/>
        <v>18</v>
      </c>
      <c r="V42" s="24">
        <f t="shared" si="0"/>
        <v>104</v>
      </c>
    </row>
    <row r="43" spans="1:22" s="16" customFormat="1" ht="19.5" customHeight="1">
      <c r="A43" s="17" t="s">
        <v>51</v>
      </c>
      <c r="B43" s="56" t="s">
        <v>361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2">
        <v>30</v>
      </c>
      <c r="N43" s="23">
        <v>10231.839035000001</v>
      </c>
      <c r="O43" s="22">
        <v>1385</v>
      </c>
      <c r="P43" s="22">
        <v>415</v>
      </c>
      <c r="Q43" s="22">
        <v>1800</v>
      </c>
      <c r="R43" s="24">
        <f t="shared" si="1"/>
        <v>30</v>
      </c>
      <c r="S43" s="24">
        <f t="shared" si="0"/>
        <v>10231.839035000001</v>
      </c>
      <c r="T43" s="24">
        <f t="shared" si="0"/>
        <v>1385</v>
      </c>
      <c r="U43" s="24">
        <f t="shared" si="0"/>
        <v>415</v>
      </c>
      <c r="V43" s="24">
        <f t="shared" si="0"/>
        <v>1800</v>
      </c>
    </row>
    <row r="44" spans="1:22" s="16" customFormat="1" ht="19.5" customHeight="1">
      <c r="A44" s="17" t="s">
        <v>52</v>
      </c>
      <c r="B44" s="56" t="s">
        <v>362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2">
        <v>12</v>
      </c>
      <c r="N44" s="23">
        <v>779.51199999999994</v>
      </c>
      <c r="O44" s="22">
        <v>248</v>
      </c>
      <c r="P44" s="22">
        <v>139</v>
      </c>
      <c r="Q44" s="22">
        <v>387</v>
      </c>
      <c r="R44" s="24">
        <f t="shared" si="1"/>
        <v>12</v>
      </c>
      <c r="S44" s="24">
        <f t="shared" si="0"/>
        <v>779.51199999999994</v>
      </c>
      <c r="T44" s="24">
        <f t="shared" si="0"/>
        <v>248</v>
      </c>
      <c r="U44" s="24">
        <f t="shared" si="0"/>
        <v>139</v>
      </c>
      <c r="V44" s="24">
        <f t="shared" si="0"/>
        <v>387</v>
      </c>
    </row>
    <row r="45" spans="1:22" s="16" customFormat="1" ht="39">
      <c r="A45" s="30" t="s">
        <v>53</v>
      </c>
      <c r="B45" s="57" t="s">
        <v>363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0">
        <v>5</v>
      </c>
      <c r="I45" s="21">
        <v>112.3</v>
      </c>
      <c r="J45" s="20">
        <v>84</v>
      </c>
      <c r="K45" s="20">
        <v>97</v>
      </c>
      <c r="L45" s="20">
        <v>181</v>
      </c>
      <c r="M45" s="22">
        <v>473</v>
      </c>
      <c r="N45" s="23">
        <v>58153.153548000002</v>
      </c>
      <c r="O45" s="22">
        <v>20283</v>
      </c>
      <c r="P45" s="22">
        <v>32852</v>
      </c>
      <c r="Q45" s="22">
        <v>53135</v>
      </c>
      <c r="R45" s="24">
        <f t="shared" si="1"/>
        <v>478</v>
      </c>
      <c r="S45" s="24">
        <f t="shared" si="0"/>
        <v>58265.453548000005</v>
      </c>
      <c r="T45" s="24">
        <f t="shared" si="0"/>
        <v>20367</v>
      </c>
      <c r="U45" s="24">
        <f t="shared" si="0"/>
        <v>32949</v>
      </c>
      <c r="V45" s="24">
        <f t="shared" si="0"/>
        <v>53316</v>
      </c>
    </row>
    <row r="46" spans="1:22" s="16" customFormat="1" ht="39">
      <c r="A46" s="31" t="s">
        <v>54</v>
      </c>
      <c r="B46" s="58" t="s">
        <v>364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0">
        <v>2</v>
      </c>
      <c r="I46" s="21">
        <v>12.202999999999999</v>
      </c>
      <c r="J46" s="20">
        <v>23</v>
      </c>
      <c r="K46" s="20">
        <v>14</v>
      </c>
      <c r="L46" s="20">
        <v>37</v>
      </c>
      <c r="M46" s="22">
        <v>195</v>
      </c>
      <c r="N46" s="23">
        <v>8660.1293239999995</v>
      </c>
      <c r="O46" s="22">
        <v>6699</v>
      </c>
      <c r="P46" s="22">
        <v>9808</v>
      </c>
      <c r="Q46" s="22">
        <v>16507</v>
      </c>
      <c r="R46" s="24">
        <f t="shared" si="1"/>
        <v>197</v>
      </c>
      <c r="S46" s="24">
        <f t="shared" si="0"/>
        <v>8672.3323239999991</v>
      </c>
      <c r="T46" s="24">
        <f t="shared" si="0"/>
        <v>6722</v>
      </c>
      <c r="U46" s="24">
        <f t="shared" si="0"/>
        <v>9822</v>
      </c>
      <c r="V46" s="24">
        <f t="shared" si="0"/>
        <v>16544</v>
      </c>
    </row>
    <row r="47" spans="1:22" s="16" customFormat="1" ht="19.5" customHeight="1">
      <c r="A47" s="17" t="s">
        <v>55</v>
      </c>
      <c r="B47" s="56" t="s">
        <v>365</v>
      </c>
      <c r="C47" s="18">
        <v>5</v>
      </c>
      <c r="D47" s="25">
        <v>15.9694</v>
      </c>
      <c r="E47" s="18">
        <v>18201</v>
      </c>
      <c r="F47" s="18">
        <v>2</v>
      </c>
      <c r="G47" s="18">
        <v>18203</v>
      </c>
      <c r="H47" s="20">
        <v>48</v>
      </c>
      <c r="I47" s="21">
        <v>115.155</v>
      </c>
      <c r="J47" s="20">
        <v>124</v>
      </c>
      <c r="K47" s="20">
        <v>16</v>
      </c>
      <c r="L47" s="20">
        <v>140</v>
      </c>
      <c r="M47" s="22">
        <v>1801</v>
      </c>
      <c r="N47" s="23">
        <v>93886.122199999998</v>
      </c>
      <c r="O47" s="22">
        <v>19597</v>
      </c>
      <c r="P47" s="22">
        <v>5105</v>
      </c>
      <c r="Q47" s="22">
        <v>24702</v>
      </c>
      <c r="R47" s="24">
        <f t="shared" si="1"/>
        <v>1854</v>
      </c>
      <c r="S47" s="24">
        <f t="shared" si="0"/>
        <v>94017.246599999999</v>
      </c>
      <c r="T47" s="24">
        <f t="shared" si="0"/>
        <v>37922</v>
      </c>
      <c r="U47" s="24">
        <f t="shared" si="0"/>
        <v>5123</v>
      </c>
      <c r="V47" s="24">
        <f t="shared" si="0"/>
        <v>43045</v>
      </c>
    </row>
    <row r="48" spans="1:22" s="16" customFormat="1" ht="19.5" customHeight="1">
      <c r="A48" s="17" t="s">
        <v>56</v>
      </c>
      <c r="B48" s="56" t="s">
        <v>366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2">
        <v>210</v>
      </c>
      <c r="N48" s="23">
        <v>42123.212933000003</v>
      </c>
      <c r="O48" s="22">
        <v>10531</v>
      </c>
      <c r="P48" s="22">
        <v>4767</v>
      </c>
      <c r="Q48" s="22">
        <v>15298</v>
      </c>
      <c r="R48" s="24">
        <f t="shared" si="1"/>
        <v>210</v>
      </c>
      <c r="S48" s="24">
        <f t="shared" si="0"/>
        <v>42123.212933000003</v>
      </c>
      <c r="T48" s="24">
        <f t="shared" si="0"/>
        <v>10531</v>
      </c>
      <c r="U48" s="24">
        <f t="shared" si="0"/>
        <v>4767</v>
      </c>
      <c r="V48" s="24">
        <f t="shared" si="0"/>
        <v>15298</v>
      </c>
    </row>
    <row r="49" spans="1:22" s="16" customFormat="1" ht="19.5" customHeight="1">
      <c r="A49" s="17" t="s">
        <v>57</v>
      </c>
      <c r="B49" s="56" t="s">
        <v>367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2">
        <v>52</v>
      </c>
      <c r="N49" s="23">
        <v>1432.168214</v>
      </c>
      <c r="O49" s="22">
        <v>624</v>
      </c>
      <c r="P49" s="22">
        <v>341</v>
      </c>
      <c r="Q49" s="22">
        <v>965</v>
      </c>
      <c r="R49" s="24">
        <f t="shared" si="1"/>
        <v>52</v>
      </c>
      <c r="S49" s="24">
        <f t="shared" si="0"/>
        <v>1432.168214</v>
      </c>
      <c r="T49" s="24">
        <f t="shared" si="0"/>
        <v>624</v>
      </c>
      <c r="U49" s="24">
        <f t="shared" si="0"/>
        <v>341</v>
      </c>
      <c r="V49" s="24">
        <f t="shared" si="0"/>
        <v>965</v>
      </c>
    </row>
    <row r="50" spans="1:22" s="16" customFormat="1" ht="19.5" customHeight="1">
      <c r="A50" s="17" t="s">
        <v>58</v>
      </c>
      <c r="B50" s="56" t="s">
        <v>368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0">
        <v>2</v>
      </c>
      <c r="I50" s="21">
        <v>6.88</v>
      </c>
      <c r="J50" s="20">
        <v>12</v>
      </c>
      <c r="K50" s="20">
        <v>10</v>
      </c>
      <c r="L50" s="20">
        <v>22</v>
      </c>
      <c r="M50" s="22">
        <v>140</v>
      </c>
      <c r="N50" s="23">
        <v>11737.782646</v>
      </c>
      <c r="O50" s="22">
        <v>2559</v>
      </c>
      <c r="P50" s="22">
        <v>3430</v>
      </c>
      <c r="Q50" s="22">
        <v>5989</v>
      </c>
      <c r="R50" s="24">
        <f t="shared" si="1"/>
        <v>142</v>
      </c>
      <c r="S50" s="24">
        <f t="shared" si="0"/>
        <v>11744.662645999999</v>
      </c>
      <c r="T50" s="24">
        <f t="shared" si="0"/>
        <v>2571</v>
      </c>
      <c r="U50" s="24">
        <f t="shared" si="0"/>
        <v>3440</v>
      </c>
      <c r="V50" s="24">
        <f t="shared" si="0"/>
        <v>6011</v>
      </c>
    </row>
    <row r="51" spans="1:22" s="16" customFormat="1" ht="19.5" customHeight="1">
      <c r="A51" s="17" t="s">
        <v>59</v>
      </c>
      <c r="B51" s="56" t="s">
        <v>369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0">
        <v>1</v>
      </c>
      <c r="I51" s="21">
        <v>5.3174060000000001</v>
      </c>
      <c r="J51" s="20">
        <v>7</v>
      </c>
      <c r="K51" s="20">
        <v>2</v>
      </c>
      <c r="L51" s="20">
        <v>9</v>
      </c>
      <c r="M51" s="22">
        <v>21</v>
      </c>
      <c r="N51" s="23">
        <v>2144.2399999999998</v>
      </c>
      <c r="O51" s="22">
        <v>780</v>
      </c>
      <c r="P51" s="22">
        <v>481</v>
      </c>
      <c r="Q51" s="22">
        <v>1261</v>
      </c>
      <c r="R51" s="24">
        <f t="shared" si="1"/>
        <v>22</v>
      </c>
      <c r="S51" s="24">
        <f t="shared" si="0"/>
        <v>2149.5574059999999</v>
      </c>
      <c r="T51" s="24">
        <f t="shared" si="0"/>
        <v>787</v>
      </c>
      <c r="U51" s="24">
        <f t="shared" si="0"/>
        <v>483</v>
      </c>
      <c r="V51" s="24">
        <f t="shared" si="0"/>
        <v>1270</v>
      </c>
    </row>
    <row r="52" spans="1:22" s="16" customFormat="1" ht="19.5" customHeight="1">
      <c r="A52" s="17" t="s">
        <v>60</v>
      </c>
      <c r="B52" s="56" t="s">
        <v>370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0">
        <v>18</v>
      </c>
      <c r="I52" s="21">
        <v>108.0996</v>
      </c>
      <c r="J52" s="20">
        <v>114</v>
      </c>
      <c r="K52" s="20">
        <v>38</v>
      </c>
      <c r="L52" s="20">
        <v>152</v>
      </c>
      <c r="M52" s="22">
        <v>1160</v>
      </c>
      <c r="N52" s="23">
        <v>10172.776712999999</v>
      </c>
      <c r="O52" s="22">
        <v>5459</v>
      </c>
      <c r="P52" s="22">
        <v>1244</v>
      </c>
      <c r="Q52" s="22">
        <v>6703</v>
      </c>
      <c r="R52" s="24">
        <f t="shared" si="1"/>
        <v>1178</v>
      </c>
      <c r="S52" s="24">
        <f t="shared" si="0"/>
        <v>10280.876312999999</v>
      </c>
      <c r="T52" s="24">
        <f t="shared" si="0"/>
        <v>5573</v>
      </c>
      <c r="U52" s="24">
        <f t="shared" si="0"/>
        <v>1282</v>
      </c>
      <c r="V52" s="24">
        <f t="shared" si="0"/>
        <v>6855</v>
      </c>
    </row>
    <row r="53" spans="1:22" s="16" customFormat="1" ht="19.5" customHeight="1">
      <c r="A53" s="17" t="s">
        <v>61</v>
      </c>
      <c r="B53" s="56" t="s">
        <v>371</v>
      </c>
      <c r="C53" s="18">
        <v>1</v>
      </c>
      <c r="D53" s="25">
        <v>0.48499999999999999</v>
      </c>
      <c r="E53" s="18">
        <v>3</v>
      </c>
      <c r="F53" s="18">
        <v>0</v>
      </c>
      <c r="G53" s="18">
        <v>3</v>
      </c>
      <c r="H53" s="20">
        <v>4</v>
      </c>
      <c r="I53" s="21">
        <v>40.549999999999997</v>
      </c>
      <c r="J53" s="20">
        <v>36</v>
      </c>
      <c r="K53" s="20">
        <v>64</v>
      </c>
      <c r="L53" s="20">
        <v>100</v>
      </c>
      <c r="M53" s="22">
        <v>176</v>
      </c>
      <c r="N53" s="23">
        <v>13210.682615</v>
      </c>
      <c r="O53" s="22">
        <v>7519</v>
      </c>
      <c r="P53" s="22">
        <v>7489</v>
      </c>
      <c r="Q53" s="22">
        <v>15008</v>
      </c>
      <c r="R53" s="24">
        <f t="shared" si="1"/>
        <v>181</v>
      </c>
      <c r="S53" s="24">
        <f t="shared" si="0"/>
        <v>13251.717615</v>
      </c>
      <c r="T53" s="24">
        <f t="shared" si="0"/>
        <v>7558</v>
      </c>
      <c r="U53" s="24">
        <f t="shared" si="0"/>
        <v>7553</v>
      </c>
      <c r="V53" s="24">
        <f t="shared" si="0"/>
        <v>15111</v>
      </c>
    </row>
    <row r="54" spans="1:22" s="16" customFormat="1" ht="19.5" customHeight="1">
      <c r="A54" s="17" t="s">
        <v>62</v>
      </c>
      <c r="B54" s="56" t="s">
        <v>372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0">
        <v>2</v>
      </c>
      <c r="I54" s="21">
        <v>103.7</v>
      </c>
      <c r="J54" s="20">
        <v>35</v>
      </c>
      <c r="K54" s="20">
        <v>157</v>
      </c>
      <c r="L54" s="20">
        <v>192</v>
      </c>
      <c r="M54" s="22">
        <v>98</v>
      </c>
      <c r="N54" s="23">
        <v>6676.1359329999996</v>
      </c>
      <c r="O54" s="22">
        <v>3357</v>
      </c>
      <c r="P54" s="22">
        <v>4442</v>
      </c>
      <c r="Q54" s="22">
        <v>7799</v>
      </c>
      <c r="R54" s="24">
        <f t="shared" si="1"/>
        <v>100</v>
      </c>
      <c r="S54" s="24">
        <f t="shared" si="0"/>
        <v>6779.8359329999994</v>
      </c>
      <c r="T54" s="24">
        <f t="shared" si="0"/>
        <v>3392</v>
      </c>
      <c r="U54" s="24">
        <f t="shared" si="0"/>
        <v>4599</v>
      </c>
      <c r="V54" s="24">
        <f t="shared" si="0"/>
        <v>7991</v>
      </c>
    </row>
    <row r="55" spans="1:22" s="16" customFormat="1" ht="19.5" customHeight="1">
      <c r="A55" s="17" t="s">
        <v>63</v>
      </c>
      <c r="B55" s="56" t="s">
        <v>373</v>
      </c>
      <c r="C55" s="18">
        <v>1</v>
      </c>
      <c r="D55" s="25">
        <v>0.49</v>
      </c>
      <c r="E55" s="18">
        <v>3</v>
      </c>
      <c r="F55" s="18">
        <v>2</v>
      </c>
      <c r="G55" s="18">
        <v>5</v>
      </c>
      <c r="H55" s="20">
        <v>10</v>
      </c>
      <c r="I55" s="21">
        <v>18.68</v>
      </c>
      <c r="J55" s="20">
        <v>58</v>
      </c>
      <c r="K55" s="20">
        <v>64</v>
      </c>
      <c r="L55" s="20">
        <v>122</v>
      </c>
      <c r="M55" s="22">
        <v>385</v>
      </c>
      <c r="N55" s="23">
        <v>16158.883215</v>
      </c>
      <c r="O55" s="22">
        <v>14244</v>
      </c>
      <c r="P55" s="22">
        <v>12657</v>
      </c>
      <c r="Q55" s="22">
        <v>26901</v>
      </c>
      <c r="R55" s="24">
        <f t="shared" si="1"/>
        <v>396</v>
      </c>
      <c r="S55" s="24">
        <f t="shared" si="0"/>
        <v>16178.053215</v>
      </c>
      <c r="T55" s="24">
        <f t="shared" si="0"/>
        <v>14305</v>
      </c>
      <c r="U55" s="24">
        <f t="shared" si="0"/>
        <v>12723</v>
      </c>
      <c r="V55" s="24">
        <f t="shared" si="0"/>
        <v>27028</v>
      </c>
    </row>
    <row r="56" spans="1:22" s="16" customFormat="1" ht="19.5" customHeight="1">
      <c r="A56" s="17" t="s">
        <v>64</v>
      </c>
      <c r="B56" s="56" t="s">
        <v>374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2">
        <v>22</v>
      </c>
      <c r="N56" s="23">
        <v>2639.2611670000001</v>
      </c>
      <c r="O56" s="22">
        <v>195</v>
      </c>
      <c r="P56" s="22">
        <v>125</v>
      </c>
      <c r="Q56" s="22">
        <v>320</v>
      </c>
      <c r="R56" s="24">
        <f t="shared" si="1"/>
        <v>22</v>
      </c>
      <c r="S56" s="24">
        <f t="shared" si="0"/>
        <v>2639.2611670000001</v>
      </c>
      <c r="T56" s="24">
        <f t="shared" si="0"/>
        <v>195</v>
      </c>
      <c r="U56" s="24">
        <f t="shared" si="0"/>
        <v>125</v>
      </c>
      <c r="V56" s="24">
        <f t="shared" si="0"/>
        <v>320</v>
      </c>
    </row>
    <row r="57" spans="1:22" s="16" customFormat="1" ht="19.5" customHeight="1">
      <c r="A57" s="17" t="s">
        <v>65</v>
      </c>
      <c r="B57" s="56" t="s">
        <v>375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2">
        <v>14</v>
      </c>
      <c r="N57" s="23">
        <v>1855.56</v>
      </c>
      <c r="O57" s="22">
        <v>946</v>
      </c>
      <c r="P57" s="22">
        <v>205</v>
      </c>
      <c r="Q57" s="22">
        <v>1151</v>
      </c>
      <c r="R57" s="24">
        <f t="shared" si="1"/>
        <v>14</v>
      </c>
      <c r="S57" s="24">
        <f t="shared" si="0"/>
        <v>1855.56</v>
      </c>
      <c r="T57" s="24">
        <f t="shared" si="0"/>
        <v>946</v>
      </c>
      <c r="U57" s="24">
        <f t="shared" si="0"/>
        <v>205</v>
      </c>
      <c r="V57" s="24">
        <f t="shared" si="0"/>
        <v>1151</v>
      </c>
    </row>
    <row r="58" spans="1:22" s="16" customFormat="1" ht="19.5" customHeight="1">
      <c r="A58" s="17" t="s">
        <v>66</v>
      </c>
      <c r="B58" s="56" t="s">
        <v>376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2">
        <v>61</v>
      </c>
      <c r="N58" s="23">
        <v>148303.21272099999</v>
      </c>
      <c r="O58" s="22">
        <v>21200</v>
      </c>
      <c r="P58" s="22">
        <v>4133</v>
      </c>
      <c r="Q58" s="22">
        <v>25333</v>
      </c>
      <c r="R58" s="24">
        <f t="shared" si="1"/>
        <v>61</v>
      </c>
      <c r="S58" s="24">
        <f t="shared" si="0"/>
        <v>148303.21272099999</v>
      </c>
      <c r="T58" s="24">
        <f t="shared" si="0"/>
        <v>21200</v>
      </c>
      <c r="U58" s="24">
        <f t="shared" si="0"/>
        <v>4133</v>
      </c>
      <c r="V58" s="24">
        <f t="shared" si="0"/>
        <v>25333</v>
      </c>
    </row>
    <row r="59" spans="1:22" s="16" customFormat="1" ht="19.5" customHeight="1">
      <c r="A59" s="17" t="s">
        <v>67</v>
      </c>
      <c r="B59" s="56" t="s">
        <v>377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2">
        <v>1</v>
      </c>
      <c r="N59" s="23">
        <v>0</v>
      </c>
      <c r="O59" s="22">
        <v>0</v>
      </c>
      <c r="P59" s="22">
        <v>0</v>
      </c>
      <c r="Q59" s="22">
        <v>0</v>
      </c>
      <c r="R59" s="24">
        <f t="shared" si="1"/>
        <v>1</v>
      </c>
      <c r="S59" s="24">
        <f t="shared" si="0"/>
        <v>0</v>
      </c>
      <c r="T59" s="24">
        <f t="shared" si="0"/>
        <v>0</v>
      </c>
      <c r="U59" s="24">
        <f t="shared" si="0"/>
        <v>0</v>
      </c>
      <c r="V59" s="24">
        <f t="shared" si="0"/>
        <v>0</v>
      </c>
    </row>
    <row r="60" spans="1:22" s="16" customFormat="1" ht="19.5" customHeight="1">
      <c r="A60" s="17" t="s">
        <v>68</v>
      </c>
      <c r="B60" s="56" t="s">
        <v>378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0">
        <v>1</v>
      </c>
      <c r="I60" s="21">
        <v>6.3353440000000001</v>
      </c>
      <c r="J60" s="20">
        <v>3</v>
      </c>
      <c r="K60" s="20">
        <v>49</v>
      </c>
      <c r="L60" s="20">
        <v>52</v>
      </c>
      <c r="M60" s="22">
        <v>11</v>
      </c>
      <c r="N60" s="23">
        <v>210.01004800000001</v>
      </c>
      <c r="O60" s="22">
        <v>181</v>
      </c>
      <c r="P60" s="22">
        <v>135</v>
      </c>
      <c r="Q60" s="22">
        <v>316</v>
      </c>
      <c r="R60" s="24">
        <f t="shared" si="1"/>
        <v>12</v>
      </c>
      <c r="S60" s="24">
        <f t="shared" si="0"/>
        <v>216.345392</v>
      </c>
      <c r="T60" s="24">
        <f t="shared" si="0"/>
        <v>184</v>
      </c>
      <c r="U60" s="24">
        <f t="shared" si="0"/>
        <v>184</v>
      </c>
      <c r="V60" s="24">
        <f t="shared" si="0"/>
        <v>368</v>
      </c>
    </row>
    <row r="61" spans="1:22" s="16" customFormat="1" ht="39">
      <c r="A61" s="17" t="s">
        <v>69</v>
      </c>
      <c r="B61" s="56" t="s">
        <v>379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2">
        <v>31</v>
      </c>
      <c r="N61" s="23">
        <v>4104.5339979999999</v>
      </c>
      <c r="O61" s="22">
        <v>972</v>
      </c>
      <c r="P61" s="22">
        <v>374</v>
      </c>
      <c r="Q61" s="22">
        <v>1346</v>
      </c>
      <c r="R61" s="24">
        <f t="shared" si="1"/>
        <v>31</v>
      </c>
      <c r="S61" s="24">
        <f t="shared" si="0"/>
        <v>4104.5339979999999</v>
      </c>
      <c r="T61" s="24">
        <f t="shared" si="0"/>
        <v>972</v>
      </c>
      <c r="U61" s="24">
        <f t="shared" si="0"/>
        <v>374</v>
      </c>
      <c r="V61" s="24">
        <f t="shared" si="0"/>
        <v>1346</v>
      </c>
    </row>
    <row r="62" spans="1:22" s="16" customFormat="1" ht="39">
      <c r="A62" s="17" t="s">
        <v>70</v>
      </c>
      <c r="B62" s="56" t="s">
        <v>380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2">
        <v>1</v>
      </c>
      <c r="N62" s="23">
        <v>1112</v>
      </c>
      <c r="O62" s="22">
        <v>31</v>
      </c>
      <c r="P62" s="22">
        <v>0</v>
      </c>
      <c r="Q62" s="22">
        <v>31</v>
      </c>
      <c r="R62" s="24">
        <f t="shared" si="1"/>
        <v>1</v>
      </c>
      <c r="S62" s="24">
        <f t="shared" si="0"/>
        <v>1112</v>
      </c>
      <c r="T62" s="24">
        <f t="shared" si="0"/>
        <v>31</v>
      </c>
      <c r="U62" s="24">
        <f t="shared" si="0"/>
        <v>0</v>
      </c>
      <c r="V62" s="24">
        <f t="shared" si="0"/>
        <v>31</v>
      </c>
    </row>
    <row r="63" spans="1:22" s="16" customFormat="1" ht="19.5" customHeight="1">
      <c r="A63" s="17" t="s">
        <v>71</v>
      </c>
      <c r="B63" s="56" t="s">
        <v>381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0">
        <v>2</v>
      </c>
      <c r="I63" s="21">
        <v>84</v>
      </c>
      <c r="J63" s="20">
        <v>52</v>
      </c>
      <c r="K63" s="20">
        <v>55</v>
      </c>
      <c r="L63" s="20">
        <v>107</v>
      </c>
      <c r="M63" s="22">
        <v>36</v>
      </c>
      <c r="N63" s="23">
        <v>1235.5846409999999</v>
      </c>
      <c r="O63" s="22">
        <v>523</v>
      </c>
      <c r="P63" s="22">
        <v>412</v>
      </c>
      <c r="Q63" s="22">
        <v>935</v>
      </c>
      <c r="R63" s="24">
        <f t="shared" si="1"/>
        <v>38</v>
      </c>
      <c r="S63" s="24">
        <f t="shared" si="0"/>
        <v>1319.5846409999999</v>
      </c>
      <c r="T63" s="24">
        <f t="shared" si="0"/>
        <v>575</v>
      </c>
      <c r="U63" s="24">
        <f t="shared" si="0"/>
        <v>467</v>
      </c>
      <c r="V63" s="24">
        <f t="shared" si="0"/>
        <v>1042</v>
      </c>
    </row>
    <row r="64" spans="1:22" s="16" customFormat="1" ht="19.5" customHeight="1">
      <c r="A64" s="17" t="s">
        <v>72</v>
      </c>
      <c r="B64" s="56" t="s">
        <v>382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2">
        <v>54</v>
      </c>
      <c r="N64" s="23">
        <v>4177.7464920000002</v>
      </c>
      <c r="O64" s="22">
        <v>1122</v>
      </c>
      <c r="P64" s="22">
        <v>948</v>
      </c>
      <c r="Q64" s="22">
        <v>2070</v>
      </c>
      <c r="R64" s="24">
        <f t="shared" si="1"/>
        <v>54</v>
      </c>
      <c r="S64" s="24">
        <f t="shared" si="0"/>
        <v>4177.7464920000002</v>
      </c>
      <c r="T64" s="24">
        <f t="shared" si="0"/>
        <v>1122</v>
      </c>
      <c r="U64" s="24">
        <f t="shared" si="0"/>
        <v>948</v>
      </c>
      <c r="V64" s="24">
        <f t="shared" si="0"/>
        <v>2070</v>
      </c>
    </row>
    <row r="65" spans="1:22" s="16" customFormat="1" ht="19.5" customHeight="1">
      <c r="A65" s="17" t="s">
        <v>73</v>
      </c>
      <c r="B65" s="56" t="s">
        <v>383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2">
        <v>8</v>
      </c>
      <c r="N65" s="23">
        <v>967.416515</v>
      </c>
      <c r="O65" s="22">
        <v>413</v>
      </c>
      <c r="P65" s="22">
        <v>252</v>
      </c>
      <c r="Q65" s="22">
        <v>665</v>
      </c>
      <c r="R65" s="24">
        <f t="shared" si="1"/>
        <v>8</v>
      </c>
      <c r="S65" s="24">
        <f t="shared" si="0"/>
        <v>967.416515</v>
      </c>
      <c r="T65" s="24">
        <f t="shared" si="0"/>
        <v>413</v>
      </c>
      <c r="U65" s="24">
        <f t="shared" si="0"/>
        <v>252</v>
      </c>
      <c r="V65" s="24">
        <f t="shared" si="0"/>
        <v>665</v>
      </c>
    </row>
    <row r="66" spans="1:22" s="16" customFormat="1" ht="19.5" customHeight="1">
      <c r="A66" s="17" t="s">
        <v>74</v>
      </c>
      <c r="B66" s="56" t="s">
        <v>384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0">
        <v>1</v>
      </c>
      <c r="I66" s="21">
        <v>58</v>
      </c>
      <c r="J66" s="20">
        <v>14</v>
      </c>
      <c r="K66" s="20">
        <v>22</v>
      </c>
      <c r="L66" s="20">
        <v>36</v>
      </c>
      <c r="M66" s="22">
        <v>11</v>
      </c>
      <c r="N66" s="23">
        <v>670.99760500000002</v>
      </c>
      <c r="O66" s="22">
        <v>204</v>
      </c>
      <c r="P66" s="22">
        <v>338</v>
      </c>
      <c r="Q66" s="22">
        <v>542</v>
      </c>
      <c r="R66" s="24">
        <f t="shared" si="1"/>
        <v>12</v>
      </c>
      <c r="S66" s="24">
        <f t="shared" si="0"/>
        <v>728.99760500000002</v>
      </c>
      <c r="T66" s="24">
        <f t="shared" si="0"/>
        <v>218</v>
      </c>
      <c r="U66" s="24">
        <f t="shared" si="0"/>
        <v>360</v>
      </c>
      <c r="V66" s="24">
        <f t="shared" si="0"/>
        <v>578</v>
      </c>
    </row>
    <row r="67" spans="1:22" s="16" customFormat="1" ht="19.5" customHeight="1">
      <c r="A67" s="17" t="s">
        <v>75</v>
      </c>
      <c r="B67" s="56" t="s">
        <v>385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2">
        <v>16</v>
      </c>
      <c r="N67" s="23">
        <v>2221.7438529999999</v>
      </c>
      <c r="O67" s="22">
        <v>206</v>
      </c>
      <c r="P67" s="22">
        <v>246</v>
      </c>
      <c r="Q67" s="22">
        <v>452</v>
      </c>
      <c r="R67" s="24">
        <f t="shared" si="1"/>
        <v>16</v>
      </c>
      <c r="S67" s="24">
        <f t="shared" si="0"/>
        <v>2221.7438529999999</v>
      </c>
      <c r="T67" s="24">
        <f t="shared" si="0"/>
        <v>206</v>
      </c>
      <c r="U67" s="24">
        <f t="shared" si="0"/>
        <v>246</v>
      </c>
      <c r="V67" s="24">
        <f t="shared" si="0"/>
        <v>452</v>
      </c>
    </row>
    <row r="68" spans="1:22" s="16" customFormat="1" ht="19.5" customHeight="1">
      <c r="A68" s="17" t="s">
        <v>76</v>
      </c>
      <c r="B68" s="56" t="s">
        <v>386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2">
        <v>4</v>
      </c>
      <c r="N68" s="23">
        <v>136.15778800000001</v>
      </c>
      <c r="O68" s="22">
        <v>34</v>
      </c>
      <c r="P68" s="22">
        <v>60</v>
      </c>
      <c r="Q68" s="22">
        <v>94</v>
      </c>
      <c r="R68" s="24">
        <f t="shared" si="1"/>
        <v>4</v>
      </c>
      <c r="S68" s="24">
        <f t="shared" si="0"/>
        <v>136.15778800000001</v>
      </c>
      <c r="T68" s="24">
        <f t="shared" si="0"/>
        <v>34</v>
      </c>
      <c r="U68" s="24">
        <f t="shared" si="0"/>
        <v>60</v>
      </c>
      <c r="V68" s="24">
        <f t="shared" si="0"/>
        <v>94</v>
      </c>
    </row>
    <row r="69" spans="1:22" s="16" customFormat="1" ht="39">
      <c r="A69" s="17" t="s">
        <v>77</v>
      </c>
      <c r="B69" s="56" t="s">
        <v>387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2">
        <v>6</v>
      </c>
      <c r="N69" s="23">
        <v>90.19</v>
      </c>
      <c r="O69" s="22">
        <v>168</v>
      </c>
      <c r="P69" s="22">
        <v>144</v>
      </c>
      <c r="Q69" s="22">
        <v>312</v>
      </c>
      <c r="R69" s="24">
        <f t="shared" si="1"/>
        <v>6</v>
      </c>
      <c r="S69" s="24">
        <f t="shared" si="0"/>
        <v>90.19</v>
      </c>
      <c r="T69" s="24">
        <f t="shared" si="0"/>
        <v>168</v>
      </c>
      <c r="U69" s="24">
        <f t="shared" si="0"/>
        <v>144</v>
      </c>
      <c r="V69" s="24">
        <f t="shared" si="0"/>
        <v>312</v>
      </c>
    </row>
    <row r="70" spans="1:22" s="16" customFormat="1" ht="39">
      <c r="A70" s="30" t="s">
        <v>78</v>
      </c>
      <c r="B70" s="57" t="s">
        <v>388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2">
        <v>13</v>
      </c>
      <c r="N70" s="23">
        <v>265.76325100000003</v>
      </c>
      <c r="O70" s="22">
        <v>235</v>
      </c>
      <c r="P70" s="22">
        <v>384</v>
      </c>
      <c r="Q70" s="22">
        <v>619</v>
      </c>
      <c r="R70" s="24">
        <f t="shared" si="1"/>
        <v>13</v>
      </c>
      <c r="S70" s="24">
        <f t="shared" si="0"/>
        <v>265.76325100000003</v>
      </c>
      <c r="T70" s="24">
        <f t="shared" si="0"/>
        <v>235</v>
      </c>
      <c r="U70" s="24">
        <f t="shared" si="0"/>
        <v>384</v>
      </c>
      <c r="V70" s="24">
        <f t="shared" ref="V70:V133" si="2">SUM(G70+L70+Q70)</f>
        <v>619</v>
      </c>
    </row>
    <row r="71" spans="1:22" s="16" customFormat="1" ht="19.5" customHeight="1">
      <c r="A71" s="31" t="s">
        <v>79</v>
      </c>
      <c r="B71" s="58" t="s">
        <v>389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2">
        <v>3</v>
      </c>
      <c r="N71" s="23">
        <v>50.505923000000003</v>
      </c>
      <c r="O71" s="22">
        <v>85</v>
      </c>
      <c r="P71" s="22">
        <v>226</v>
      </c>
      <c r="Q71" s="22">
        <v>311</v>
      </c>
      <c r="R71" s="24">
        <f t="shared" si="1"/>
        <v>3</v>
      </c>
      <c r="S71" s="24">
        <f t="shared" si="1"/>
        <v>50.505923000000003</v>
      </c>
      <c r="T71" s="24">
        <f t="shared" si="1"/>
        <v>85</v>
      </c>
      <c r="U71" s="24">
        <f t="shared" si="1"/>
        <v>226</v>
      </c>
      <c r="V71" s="24">
        <f t="shared" si="2"/>
        <v>311</v>
      </c>
    </row>
    <row r="72" spans="1:22" s="16" customFormat="1" ht="19.5" customHeight="1">
      <c r="A72" s="17" t="s">
        <v>80</v>
      </c>
      <c r="B72" s="56" t="s">
        <v>390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2">
        <v>34</v>
      </c>
      <c r="N72" s="23">
        <v>1384.6820399999999</v>
      </c>
      <c r="O72" s="22">
        <v>745</v>
      </c>
      <c r="P72" s="22">
        <v>1154</v>
      </c>
      <c r="Q72" s="22">
        <v>1899</v>
      </c>
      <c r="R72" s="24">
        <f t="shared" ref="R72:V135" si="3">SUM(C72+H72+M72)</f>
        <v>34</v>
      </c>
      <c r="S72" s="24">
        <f t="shared" si="3"/>
        <v>1384.6820399999999</v>
      </c>
      <c r="T72" s="24">
        <f t="shared" si="3"/>
        <v>745</v>
      </c>
      <c r="U72" s="24">
        <f t="shared" si="3"/>
        <v>1154</v>
      </c>
      <c r="V72" s="24">
        <f t="shared" si="2"/>
        <v>1899</v>
      </c>
    </row>
    <row r="73" spans="1:22" s="16" customFormat="1" ht="19.5" customHeight="1">
      <c r="A73" s="17" t="s">
        <v>81</v>
      </c>
      <c r="B73" s="56" t="s">
        <v>391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2">
        <v>58</v>
      </c>
      <c r="N73" s="23">
        <v>2491.7641610000001</v>
      </c>
      <c r="O73" s="22">
        <v>1270</v>
      </c>
      <c r="P73" s="22">
        <v>1070</v>
      </c>
      <c r="Q73" s="22">
        <v>2340</v>
      </c>
      <c r="R73" s="24">
        <f t="shared" si="3"/>
        <v>58</v>
      </c>
      <c r="S73" s="24">
        <f t="shared" si="3"/>
        <v>2491.7641610000001</v>
      </c>
      <c r="T73" s="24">
        <f t="shared" si="3"/>
        <v>1270</v>
      </c>
      <c r="U73" s="24">
        <f t="shared" si="3"/>
        <v>1070</v>
      </c>
      <c r="V73" s="24">
        <f t="shared" si="2"/>
        <v>2340</v>
      </c>
    </row>
    <row r="74" spans="1:22" s="16" customFormat="1" ht="19.5" customHeight="1">
      <c r="A74" s="17" t="s">
        <v>82</v>
      </c>
      <c r="B74" s="56" t="s">
        <v>392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2">
        <v>6</v>
      </c>
      <c r="N74" s="23">
        <v>1120.8317039999999</v>
      </c>
      <c r="O74" s="22">
        <v>214</v>
      </c>
      <c r="P74" s="22">
        <v>109</v>
      </c>
      <c r="Q74" s="22">
        <v>323</v>
      </c>
      <c r="R74" s="24">
        <f t="shared" si="3"/>
        <v>6</v>
      </c>
      <c r="S74" s="24">
        <f t="shared" si="3"/>
        <v>1120.8317039999999</v>
      </c>
      <c r="T74" s="24">
        <f t="shared" si="3"/>
        <v>214</v>
      </c>
      <c r="U74" s="24">
        <f t="shared" si="3"/>
        <v>109</v>
      </c>
      <c r="V74" s="24">
        <f t="shared" si="2"/>
        <v>323</v>
      </c>
    </row>
    <row r="75" spans="1:22" s="16" customFormat="1" ht="19.5" customHeight="1">
      <c r="A75" s="17" t="s">
        <v>83</v>
      </c>
      <c r="B75" s="56" t="s">
        <v>393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2">
        <v>275</v>
      </c>
      <c r="N75" s="23">
        <v>31876.349727000001</v>
      </c>
      <c r="O75" s="22">
        <v>6596</v>
      </c>
      <c r="P75" s="22">
        <v>6331</v>
      </c>
      <c r="Q75" s="22">
        <v>12927</v>
      </c>
      <c r="R75" s="24">
        <f t="shared" si="3"/>
        <v>275</v>
      </c>
      <c r="S75" s="24">
        <f t="shared" si="3"/>
        <v>31876.349727000001</v>
      </c>
      <c r="T75" s="24">
        <f t="shared" si="3"/>
        <v>6596</v>
      </c>
      <c r="U75" s="24">
        <f t="shared" si="3"/>
        <v>6331</v>
      </c>
      <c r="V75" s="24">
        <f t="shared" si="2"/>
        <v>12927</v>
      </c>
    </row>
    <row r="76" spans="1:22" s="16" customFormat="1" ht="19.5" customHeight="1">
      <c r="A76" s="17" t="s">
        <v>84</v>
      </c>
      <c r="B76" s="56" t="s">
        <v>394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2">
        <v>2</v>
      </c>
      <c r="N76" s="23">
        <v>8.3000000000000007</v>
      </c>
      <c r="O76" s="22">
        <v>31</v>
      </c>
      <c r="P76" s="22">
        <v>4</v>
      </c>
      <c r="Q76" s="22">
        <v>35</v>
      </c>
      <c r="R76" s="24">
        <f t="shared" si="3"/>
        <v>2</v>
      </c>
      <c r="S76" s="24">
        <f t="shared" si="3"/>
        <v>8.3000000000000007</v>
      </c>
      <c r="T76" s="24">
        <f t="shared" si="3"/>
        <v>31</v>
      </c>
      <c r="U76" s="24">
        <f t="shared" si="3"/>
        <v>4</v>
      </c>
      <c r="V76" s="24">
        <f t="shared" si="2"/>
        <v>35</v>
      </c>
    </row>
    <row r="77" spans="1:22" s="16" customFormat="1" ht="19.5" customHeight="1">
      <c r="A77" s="17" t="s">
        <v>85</v>
      </c>
      <c r="B77" s="56" t="s">
        <v>395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2">
        <v>7</v>
      </c>
      <c r="N77" s="23">
        <v>165.97</v>
      </c>
      <c r="O77" s="22">
        <v>57</v>
      </c>
      <c r="P77" s="22">
        <v>265</v>
      </c>
      <c r="Q77" s="22">
        <v>322</v>
      </c>
      <c r="R77" s="24">
        <f t="shared" si="3"/>
        <v>7</v>
      </c>
      <c r="S77" s="24">
        <f t="shared" si="3"/>
        <v>165.97</v>
      </c>
      <c r="T77" s="24">
        <f t="shared" si="3"/>
        <v>57</v>
      </c>
      <c r="U77" s="24">
        <f t="shared" si="3"/>
        <v>265</v>
      </c>
      <c r="V77" s="24">
        <f t="shared" si="2"/>
        <v>322</v>
      </c>
    </row>
    <row r="78" spans="1:22" s="16" customFormat="1" ht="19.5" customHeight="1">
      <c r="A78" s="17" t="s">
        <v>86</v>
      </c>
      <c r="B78" s="56" t="s">
        <v>396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2">
        <v>6</v>
      </c>
      <c r="N78" s="23">
        <v>889.75</v>
      </c>
      <c r="O78" s="22">
        <v>223</v>
      </c>
      <c r="P78" s="22">
        <v>456</v>
      </c>
      <c r="Q78" s="22">
        <v>679</v>
      </c>
      <c r="R78" s="24">
        <f t="shared" si="3"/>
        <v>6</v>
      </c>
      <c r="S78" s="24">
        <f t="shared" si="3"/>
        <v>889.75</v>
      </c>
      <c r="T78" s="24">
        <f t="shared" si="3"/>
        <v>223</v>
      </c>
      <c r="U78" s="24">
        <f t="shared" si="3"/>
        <v>456</v>
      </c>
      <c r="V78" s="24">
        <f t="shared" si="2"/>
        <v>679</v>
      </c>
    </row>
    <row r="79" spans="1:22" s="16" customFormat="1" ht="19.5" customHeight="1">
      <c r="A79" s="17" t="s">
        <v>87</v>
      </c>
      <c r="B79" s="56" t="s">
        <v>397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2">
        <v>6</v>
      </c>
      <c r="N79" s="23">
        <v>171.815</v>
      </c>
      <c r="O79" s="22">
        <v>99</v>
      </c>
      <c r="P79" s="22">
        <v>119</v>
      </c>
      <c r="Q79" s="22">
        <v>218</v>
      </c>
      <c r="R79" s="24">
        <f t="shared" si="3"/>
        <v>6</v>
      </c>
      <c r="S79" s="24">
        <f t="shared" si="3"/>
        <v>171.815</v>
      </c>
      <c r="T79" s="24">
        <f t="shared" si="3"/>
        <v>99</v>
      </c>
      <c r="U79" s="24">
        <f t="shared" si="3"/>
        <v>119</v>
      </c>
      <c r="V79" s="24">
        <f t="shared" si="2"/>
        <v>218</v>
      </c>
    </row>
    <row r="80" spans="1:22" s="16" customFormat="1" ht="19.5" customHeight="1">
      <c r="A80" s="17" t="s">
        <v>88</v>
      </c>
      <c r="B80" s="56" t="s">
        <v>398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2">
        <v>28</v>
      </c>
      <c r="N80" s="23">
        <v>532.80419500000005</v>
      </c>
      <c r="O80" s="22">
        <v>309</v>
      </c>
      <c r="P80" s="22">
        <v>396</v>
      </c>
      <c r="Q80" s="22">
        <v>705</v>
      </c>
      <c r="R80" s="24">
        <f t="shared" si="3"/>
        <v>28</v>
      </c>
      <c r="S80" s="24">
        <f t="shared" si="3"/>
        <v>532.80419500000005</v>
      </c>
      <c r="T80" s="24">
        <f t="shared" si="3"/>
        <v>309</v>
      </c>
      <c r="U80" s="24">
        <f t="shared" si="3"/>
        <v>396</v>
      </c>
      <c r="V80" s="24">
        <f t="shared" si="2"/>
        <v>705</v>
      </c>
    </row>
    <row r="81" spans="1:22" s="16" customFormat="1" ht="39">
      <c r="A81" s="17" t="s">
        <v>89</v>
      </c>
      <c r="B81" s="56" t="s">
        <v>399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0">
        <v>6</v>
      </c>
      <c r="I81" s="21">
        <v>27.16</v>
      </c>
      <c r="J81" s="20">
        <v>39</v>
      </c>
      <c r="K81" s="20">
        <v>8</v>
      </c>
      <c r="L81" s="20">
        <v>47</v>
      </c>
      <c r="M81" s="22">
        <v>1906</v>
      </c>
      <c r="N81" s="23">
        <v>35321.220048000003</v>
      </c>
      <c r="O81" s="22">
        <v>18880</v>
      </c>
      <c r="P81" s="22">
        <v>4639</v>
      </c>
      <c r="Q81" s="22">
        <v>23519</v>
      </c>
      <c r="R81" s="24">
        <f t="shared" si="3"/>
        <v>1912</v>
      </c>
      <c r="S81" s="24">
        <f t="shared" si="3"/>
        <v>35348.380048000006</v>
      </c>
      <c r="T81" s="24">
        <f t="shared" si="3"/>
        <v>18919</v>
      </c>
      <c r="U81" s="24">
        <f t="shared" si="3"/>
        <v>4647</v>
      </c>
      <c r="V81" s="24">
        <f t="shared" si="2"/>
        <v>23566</v>
      </c>
    </row>
    <row r="82" spans="1:22" s="16" customFormat="1" ht="19.5" customHeight="1">
      <c r="A82" s="17" t="s">
        <v>90</v>
      </c>
      <c r="B82" s="56" t="s">
        <v>400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0">
        <v>6</v>
      </c>
      <c r="I82" s="21">
        <v>37.26</v>
      </c>
      <c r="J82" s="20">
        <v>87</v>
      </c>
      <c r="K82" s="20">
        <v>11</v>
      </c>
      <c r="L82" s="20">
        <v>98</v>
      </c>
      <c r="M82" s="22">
        <v>429</v>
      </c>
      <c r="N82" s="23">
        <v>55471.003821999999</v>
      </c>
      <c r="O82" s="22">
        <v>12350</v>
      </c>
      <c r="P82" s="22">
        <v>5073</v>
      </c>
      <c r="Q82" s="22">
        <v>17423</v>
      </c>
      <c r="R82" s="24">
        <f t="shared" si="3"/>
        <v>435</v>
      </c>
      <c r="S82" s="24">
        <f t="shared" si="3"/>
        <v>55508.263822000001</v>
      </c>
      <c r="T82" s="24">
        <f t="shared" si="3"/>
        <v>12437</v>
      </c>
      <c r="U82" s="24">
        <f t="shared" si="3"/>
        <v>5084</v>
      </c>
      <c r="V82" s="24">
        <f t="shared" si="2"/>
        <v>17521</v>
      </c>
    </row>
    <row r="83" spans="1:22" s="16" customFormat="1" ht="39">
      <c r="A83" s="17" t="s">
        <v>91</v>
      </c>
      <c r="B83" s="56" t="s">
        <v>401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2">
        <v>232</v>
      </c>
      <c r="N83" s="23">
        <v>7869.051864</v>
      </c>
      <c r="O83" s="22">
        <v>4720</v>
      </c>
      <c r="P83" s="22">
        <v>1475</v>
      </c>
      <c r="Q83" s="22">
        <v>6195</v>
      </c>
      <c r="R83" s="24">
        <f t="shared" si="3"/>
        <v>232</v>
      </c>
      <c r="S83" s="24">
        <f t="shared" si="3"/>
        <v>7869.051864</v>
      </c>
      <c r="T83" s="24">
        <f t="shared" si="3"/>
        <v>4720</v>
      </c>
      <c r="U83" s="24">
        <f t="shared" si="3"/>
        <v>1475</v>
      </c>
      <c r="V83" s="24">
        <f t="shared" si="2"/>
        <v>6195</v>
      </c>
    </row>
    <row r="84" spans="1:22" s="16" customFormat="1" ht="24" customHeight="1">
      <c r="A84" s="17" t="s">
        <v>92</v>
      </c>
      <c r="B84" s="56" t="s">
        <v>402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2">
        <v>37</v>
      </c>
      <c r="N84" s="23">
        <v>18502.000749999999</v>
      </c>
      <c r="O84" s="22">
        <v>3434</v>
      </c>
      <c r="P84" s="22">
        <v>2639</v>
      </c>
      <c r="Q84" s="22">
        <v>6073</v>
      </c>
      <c r="R84" s="24">
        <f t="shared" si="3"/>
        <v>37</v>
      </c>
      <c r="S84" s="24">
        <f t="shared" si="3"/>
        <v>18502.000749999999</v>
      </c>
      <c r="T84" s="24">
        <f t="shared" si="3"/>
        <v>3434</v>
      </c>
      <c r="U84" s="24">
        <f t="shared" si="3"/>
        <v>2639</v>
      </c>
      <c r="V84" s="24">
        <f t="shared" si="2"/>
        <v>6073</v>
      </c>
    </row>
    <row r="85" spans="1:22" s="16" customFormat="1" ht="39">
      <c r="A85" s="17" t="s">
        <v>93</v>
      </c>
      <c r="B85" s="56" t="s">
        <v>403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2">
        <v>41</v>
      </c>
      <c r="N85" s="23">
        <v>42696.923245999998</v>
      </c>
      <c r="O85" s="22">
        <v>2575</v>
      </c>
      <c r="P85" s="22">
        <v>724</v>
      </c>
      <c r="Q85" s="22">
        <v>3299</v>
      </c>
      <c r="R85" s="24">
        <f t="shared" si="3"/>
        <v>41</v>
      </c>
      <c r="S85" s="24">
        <f t="shared" si="3"/>
        <v>42696.923245999998</v>
      </c>
      <c r="T85" s="24">
        <f t="shared" si="3"/>
        <v>2575</v>
      </c>
      <c r="U85" s="24">
        <f t="shared" si="3"/>
        <v>724</v>
      </c>
      <c r="V85" s="24">
        <f t="shared" si="2"/>
        <v>3299</v>
      </c>
    </row>
    <row r="86" spans="1:22" s="16" customFormat="1" ht="39">
      <c r="A86" s="17" t="s">
        <v>94</v>
      </c>
      <c r="B86" s="56" t="s">
        <v>404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2">
        <v>22</v>
      </c>
      <c r="N86" s="23">
        <v>2124.677048</v>
      </c>
      <c r="O86" s="22">
        <v>494</v>
      </c>
      <c r="P86" s="22">
        <v>391</v>
      </c>
      <c r="Q86" s="22">
        <v>885</v>
      </c>
      <c r="R86" s="24">
        <f t="shared" si="3"/>
        <v>22</v>
      </c>
      <c r="S86" s="24">
        <f t="shared" si="3"/>
        <v>2124.677048</v>
      </c>
      <c r="T86" s="24">
        <f t="shared" si="3"/>
        <v>494</v>
      </c>
      <c r="U86" s="24">
        <f t="shared" si="3"/>
        <v>391</v>
      </c>
      <c r="V86" s="24">
        <f t="shared" si="2"/>
        <v>885</v>
      </c>
    </row>
    <row r="87" spans="1:22" s="16" customFormat="1" ht="19.5" customHeight="1">
      <c r="A87" s="17" t="s">
        <v>95</v>
      </c>
      <c r="B87" s="56" t="s">
        <v>405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4">
        <f t="shared" si="3"/>
        <v>0</v>
      </c>
      <c r="S87" s="24">
        <f t="shared" si="3"/>
        <v>0</v>
      </c>
      <c r="T87" s="24">
        <f t="shared" si="3"/>
        <v>0</v>
      </c>
      <c r="U87" s="24">
        <f t="shared" si="3"/>
        <v>0</v>
      </c>
      <c r="V87" s="24">
        <f t="shared" si="2"/>
        <v>0</v>
      </c>
    </row>
    <row r="88" spans="1:22" s="16" customFormat="1" ht="19.5" customHeight="1">
      <c r="A88" s="17" t="s">
        <v>96</v>
      </c>
      <c r="B88" s="56" t="s">
        <v>406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32">
        <v>21</v>
      </c>
      <c r="N88" s="23">
        <v>12828.588024999999</v>
      </c>
      <c r="O88" s="22">
        <v>2420</v>
      </c>
      <c r="P88" s="22">
        <v>777</v>
      </c>
      <c r="Q88" s="22">
        <v>3197</v>
      </c>
      <c r="R88" s="24">
        <f t="shared" si="3"/>
        <v>21</v>
      </c>
      <c r="S88" s="24">
        <f t="shared" si="3"/>
        <v>12828.588024999999</v>
      </c>
      <c r="T88" s="24">
        <f t="shared" si="3"/>
        <v>2420</v>
      </c>
      <c r="U88" s="24">
        <f t="shared" si="3"/>
        <v>777</v>
      </c>
      <c r="V88" s="24">
        <f t="shared" si="2"/>
        <v>3197</v>
      </c>
    </row>
    <row r="89" spans="1:22" s="16" customFormat="1" ht="19.5" customHeight="1">
      <c r="A89" s="17" t="s">
        <v>97</v>
      </c>
      <c r="B89" s="56" t="s">
        <v>407</v>
      </c>
      <c r="C89" s="18">
        <v>2</v>
      </c>
      <c r="D89" s="25">
        <v>6.2</v>
      </c>
      <c r="E89" s="18">
        <v>45</v>
      </c>
      <c r="F89" s="18">
        <v>10</v>
      </c>
      <c r="G89" s="18">
        <v>55</v>
      </c>
      <c r="H89" s="20">
        <v>7</v>
      </c>
      <c r="I89" s="21">
        <v>162.44</v>
      </c>
      <c r="J89" s="20">
        <v>84</v>
      </c>
      <c r="K89" s="20">
        <v>74</v>
      </c>
      <c r="L89" s="20">
        <v>158</v>
      </c>
      <c r="M89" s="22">
        <v>204</v>
      </c>
      <c r="N89" s="23">
        <v>16849.640817</v>
      </c>
      <c r="O89" s="22">
        <v>3480</v>
      </c>
      <c r="P89" s="22">
        <v>2615</v>
      </c>
      <c r="Q89" s="22">
        <v>6095</v>
      </c>
      <c r="R89" s="24">
        <f t="shared" si="3"/>
        <v>213</v>
      </c>
      <c r="S89" s="24">
        <f t="shared" si="3"/>
        <v>17018.280816999999</v>
      </c>
      <c r="T89" s="24">
        <f t="shared" si="3"/>
        <v>3609</v>
      </c>
      <c r="U89" s="24">
        <f t="shared" si="3"/>
        <v>2699</v>
      </c>
      <c r="V89" s="24">
        <f t="shared" si="2"/>
        <v>6308</v>
      </c>
    </row>
    <row r="90" spans="1:22" s="16" customFormat="1" ht="19.5" customHeight="1">
      <c r="A90" s="17" t="s">
        <v>98</v>
      </c>
      <c r="B90" s="56" t="s">
        <v>408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0">
        <v>1</v>
      </c>
      <c r="I90" s="21">
        <v>29.5</v>
      </c>
      <c r="J90" s="20">
        <v>4</v>
      </c>
      <c r="K90" s="20">
        <v>74</v>
      </c>
      <c r="L90" s="20">
        <v>78</v>
      </c>
      <c r="M90" s="22">
        <v>105</v>
      </c>
      <c r="N90" s="23">
        <v>31332.043484000002</v>
      </c>
      <c r="O90" s="22">
        <v>2941</v>
      </c>
      <c r="P90" s="22">
        <v>3345</v>
      </c>
      <c r="Q90" s="22">
        <v>6286</v>
      </c>
      <c r="R90" s="24">
        <f t="shared" si="3"/>
        <v>106</v>
      </c>
      <c r="S90" s="24">
        <f t="shared" si="3"/>
        <v>31361.543484000002</v>
      </c>
      <c r="T90" s="24">
        <f t="shared" si="3"/>
        <v>2945</v>
      </c>
      <c r="U90" s="24">
        <f t="shared" si="3"/>
        <v>3419</v>
      </c>
      <c r="V90" s="24">
        <f t="shared" si="2"/>
        <v>6364</v>
      </c>
    </row>
    <row r="91" spans="1:22" s="16" customFormat="1" ht="19.5" customHeight="1">
      <c r="A91" s="17" t="s">
        <v>99</v>
      </c>
      <c r="B91" s="56" t="s">
        <v>409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2">
        <v>16</v>
      </c>
      <c r="N91" s="23">
        <v>3377.9807300000002</v>
      </c>
      <c r="O91" s="22">
        <v>1990</v>
      </c>
      <c r="P91" s="22">
        <v>376</v>
      </c>
      <c r="Q91" s="22">
        <v>2366</v>
      </c>
      <c r="R91" s="24">
        <f t="shared" si="3"/>
        <v>16</v>
      </c>
      <c r="S91" s="24">
        <f t="shared" si="3"/>
        <v>3377.9807300000002</v>
      </c>
      <c r="T91" s="24">
        <f t="shared" si="3"/>
        <v>1990</v>
      </c>
      <c r="U91" s="24">
        <f t="shared" si="3"/>
        <v>376</v>
      </c>
      <c r="V91" s="24">
        <f t="shared" si="2"/>
        <v>2366</v>
      </c>
    </row>
    <row r="92" spans="1:22" s="16" customFormat="1" ht="19.5" customHeight="1">
      <c r="A92" s="17" t="s">
        <v>100</v>
      </c>
      <c r="B92" s="56" t="s">
        <v>410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2">
        <v>5</v>
      </c>
      <c r="N92" s="23">
        <v>987.50114499999995</v>
      </c>
      <c r="O92" s="22">
        <v>228</v>
      </c>
      <c r="P92" s="22">
        <v>103</v>
      </c>
      <c r="Q92" s="22">
        <v>331</v>
      </c>
      <c r="R92" s="24">
        <f t="shared" si="3"/>
        <v>5</v>
      </c>
      <c r="S92" s="24">
        <f t="shared" si="3"/>
        <v>987.50114499999995</v>
      </c>
      <c r="T92" s="24">
        <f t="shared" si="3"/>
        <v>228</v>
      </c>
      <c r="U92" s="24">
        <f t="shared" si="3"/>
        <v>103</v>
      </c>
      <c r="V92" s="24">
        <f t="shared" si="2"/>
        <v>331</v>
      </c>
    </row>
    <row r="93" spans="1:22" s="16" customFormat="1" ht="19.5" customHeight="1">
      <c r="A93" s="17" t="s">
        <v>101</v>
      </c>
      <c r="B93" s="56" t="s">
        <v>411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2">
        <v>3</v>
      </c>
      <c r="N93" s="23">
        <v>1139.254792</v>
      </c>
      <c r="O93" s="22">
        <v>329</v>
      </c>
      <c r="P93" s="22">
        <v>341</v>
      </c>
      <c r="Q93" s="22">
        <v>670</v>
      </c>
      <c r="R93" s="24">
        <f t="shared" si="3"/>
        <v>3</v>
      </c>
      <c r="S93" s="24">
        <f t="shared" si="3"/>
        <v>1139.254792</v>
      </c>
      <c r="T93" s="24">
        <f t="shared" si="3"/>
        <v>329</v>
      </c>
      <c r="U93" s="24">
        <f t="shared" si="3"/>
        <v>341</v>
      </c>
      <c r="V93" s="24">
        <f t="shared" si="2"/>
        <v>670</v>
      </c>
    </row>
    <row r="94" spans="1:22" s="16" customFormat="1" ht="19.5" customHeight="1">
      <c r="A94" s="17" t="s">
        <v>102</v>
      </c>
      <c r="B94" s="56" t="s">
        <v>412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2">
        <v>2</v>
      </c>
      <c r="N94" s="23">
        <v>15418.4</v>
      </c>
      <c r="O94" s="22">
        <v>1127</v>
      </c>
      <c r="P94" s="22">
        <v>725</v>
      </c>
      <c r="Q94" s="22">
        <v>1852</v>
      </c>
      <c r="R94" s="24">
        <f t="shared" si="3"/>
        <v>2</v>
      </c>
      <c r="S94" s="24">
        <f t="shared" si="3"/>
        <v>15418.4</v>
      </c>
      <c r="T94" s="24">
        <f t="shared" si="3"/>
        <v>1127</v>
      </c>
      <c r="U94" s="24">
        <f t="shared" si="3"/>
        <v>725</v>
      </c>
      <c r="V94" s="24">
        <f t="shared" si="2"/>
        <v>1852</v>
      </c>
    </row>
    <row r="95" spans="1:22" s="16" customFormat="1" ht="19.5" customHeight="1">
      <c r="A95" s="30" t="s">
        <v>103</v>
      </c>
      <c r="B95" s="57" t="s">
        <v>413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2">
        <v>6</v>
      </c>
      <c r="N95" s="23">
        <v>161.49087499999999</v>
      </c>
      <c r="O95" s="22">
        <v>103</v>
      </c>
      <c r="P95" s="22">
        <v>320</v>
      </c>
      <c r="Q95" s="22">
        <v>423</v>
      </c>
      <c r="R95" s="24">
        <f t="shared" si="3"/>
        <v>6</v>
      </c>
      <c r="S95" s="24">
        <f t="shared" si="3"/>
        <v>161.49087499999999</v>
      </c>
      <c r="T95" s="24">
        <f t="shared" si="3"/>
        <v>103</v>
      </c>
      <c r="U95" s="24">
        <f t="shared" si="3"/>
        <v>320</v>
      </c>
      <c r="V95" s="24">
        <f t="shared" si="2"/>
        <v>423</v>
      </c>
    </row>
    <row r="96" spans="1:22" s="16" customFormat="1" ht="19.5" customHeight="1">
      <c r="A96" s="31" t="s">
        <v>104</v>
      </c>
      <c r="B96" s="58" t="s">
        <v>414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4">
        <f t="shared" si="3"/>
        <v>0</v>
      </c>
      <c r="S96" s="24">
        <f t="shared" si="3"/>
        <v>0</v>
      </c>
      <c r="T96" s="24">
        <f t="shared" si="3"/>
        <v>0</v>
      </c>
      <c r="U96" s="24">
        <f t="shared" si="3"/>
        <v>0</v>
      </c>
      <c r="V96" s="24">
        <f t="shared" si="2"/>
        <v>0</v>
      </c>
    </row>
    <row r="97" spans="1:22" s="16" customFormat="1" ht="39">
      <c r="A97" s="17" t="s">
        <v>105</v>
      </c>
      <c r="B97" s="56" t="s">
        <v>415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2">
        <v>219</v>
      </c>
      <c r="N97" s="23">
        <v>31080.875500999999</v>
      </c>
      <c r="O97" s="22">
        <v>10942</v>
      </c>
      <c r="P97" s="22">
        <v>23672</v>
      </c>
      <c r="Q97" s="22">
        <v>34614</v>
      </c>
      <c r="R97" s="24">
        <f t="shared" si="3"/>
        <v>219</v>
      </c>
      <c r="S97" s="24">
        <f t="shared" si="3"/>
        <v>31080.875500999999</v>
      </c>
      <c r="T97" s="24">
        <f t="shared" si="3"/>
        <v>10942</v>
      </c>
      <c r="U97" s="24">
        <f t="shared" si="3"/>
        <v>23672</v>
      </c>
      <c r="V97" s="24">
        <f t="shared" si="2"/>
        <v>34614</v>
      </c>
    </row>
    <row r="98" spans="1:22" s="16" customFormat="1" ht="19.5" customHeight="1">
      <c r="A98" s="17" t="s">
        <v>106</v>
      </c>
      <c r="B98" s="56" t="s">
        <v>416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0">
        <v>3</v>
      </c>
      <c r="I98" s="21">
        <v>10.945</v>
      </c>
      <c r="J98" s="20">
        <v>137</v>
      </c>
      <c r="K98" s="20">
        <v>0</v>
      </c>
      <c r="L98" s="20">
        <v>137</v>
      </c>
      <c r="M98" s="22">
        <v>481</v>
      </c>
      <c r="N98" s="23">
        <v>40036.525484999998</v>
      </c>
      <c r="O98" s="22">
        <v>14969</v>
      </c>
      <c r="P98" s="22">
        <v>32060</v>
      </c>
      <c r="Q98" s="22">
        <v>47029</v>
      </c>
      <c r="R98" s="24">
        <f t="shared" si="3"/>
        <v>484</v>
      </c>
      <c r="S98" s="24">
        <f t="shared" si="3"/>
        <v>40047.470484999998</v>
      </c>
      <c r="T98" s="24">
        <f t="shared" si="3"/>
        <v>15106</v>
      </c>
      <c r="U98" s="24">
        <f t="shared" si="3"/>
        <v>32060</v>
      </c>
      <c r="V98" s="24">
        <f t="shared" si="2"/>
        <v>47166</v>
      </c>
    </row>
    <row r="99" spans="1:22" s="16" customFormat="1" ht="19.5" customHeight="1">
      <c r="A99" s="17" t="s">
        <v>107</v>
      </c>
      <c r="B99" s="56" t="s">
        <v>417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2">
        <v>201</v>
      </c>
      <c r="N99" s="23">
        <v>19873.115235000001</v>
      </c>
      <c r="O99" s="22">
        <v>10615</v>
      </c>
      <c r="P99" s="22">
        <v>9733</v>
      </c>
      <c r="Q99" s="22">
        <v>20348</v>
      </c>
      <c r="R99" s="24">
        <f t="shared" si="3"/>
        <v>201</v>
      </c>
      <c r="S99" s="24">
        <f t="shared" si="3"/>
        <v>19873.115235000001</v>
      </c>
      <c r="T99" s="24">
        <f t="shared" si="3"/>
        <v>10615</v>
      </c>
      <c r="U99" s="24">
        <f t="shared" si="3"/>
        <v>9733</v>
      </c>
      <c r="V99" s="24">
        <f t="shared" si="2"/>
        <v>20348</v>
      </c>
    </row>
    <row r="100" spans="1:22" s="16" customFormat="1" ht="19.5" customHeight="1">
      <c r="A100" s="17" t="s">
        <v>108</v>
      </c>
      <c r="B100" s="56" t="s">
        <v>418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2">
        <v>94</v>
      </c>
      <c r="N100" s="23">
        <v>7062.3612560000001</v>
      </c>
      <c r="O100" s="22">
        <v>3819</v>
      </c>
      <c r="P100" s="22">
        <v>3128</v>
      </c>
      <c r="Q100" s="22">
        <v>6947</v>
      </c>
      <c r="R100" s="24">
        <f t="shared" si="3"/>
        <v>94</v>
      </c>
      <c r="S100" s="24">
        <f t="shared" si="3"/>
        <v>7062.3612560000001</v>
      </c>
      <c r="T100" s="24">
        <f t="shared" si="3"/>
        <v>3819</v>
      </c>
      <c r="U100" s="24">
        <f t="shared" si="3"/>
        <v>3128</v>
      </c>
      <c r="V100" s="24">
        <f t="shared" si="2"/>
        <v>6947</v>
      </c>
    </row>
    <row r="101" spans="1:22" s="16" customFormat="1" ht="19.5" customHeight="1">
      <c r="A101" s="17" t="s">
        <v>109</v>
      </c>
      <c r="B101" s="56" t="s">
        <v>419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0">
        <v>11</v>
      </c>
      <c r="I101" s="21">
        <v>100.046075</v>
      </c>
      <c r="J101" s="20">
        <v>156</v>
      </c>
      <c r="K101" s="20">
        <v>275</v>
      </c>
      <c r="L101" s="20">
        <v>431</v>
      </c>
      <c r="M101" s="22">
        <v>99</v>
      </c>
      <c r="N101" s="23">
        <v>6278.2473879999998</v>
      </c>
      <c r="O101" s="22">
        <v>3384</v>
      </c>
      <c r="P101" s="22">
        <v>7535</v>
      </c>
      <c r="Q101" s="22">
        <v>10919</v>
      </c>
      <c r="R101" s="24">
        <f t="shared" si="3"/>
        <v>110</v>
      </c>
      <c r="S101" s="24">
        <f t="shared" si="3"/>
        <v>6378.293463</v>
      </c>
      <c r="T101" s="24">
        <f t="shared" si="3"/>
        <v>3540</v>
      </c>
      <c r="U101" s="24">
        <f t="shared" si="3"/>
        <v>7810</v>
      </c>
      <c r="V101" s="24">
        <f t="shared" si="2"/>
        <v>11350</v>
      </c>
    </row>
    <row r="102" spans="1:22" s="16" customFormat="1" ht="19.5" customHeight="1">
      <c r="A102" s="17" t="s">
        <v>110</v>
      </c>
      <c r="B102" s="56" t="s">
        <v>420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2">
        <v>4</v>
      </c>
      <c r="N102" s="23">
        <v>455.51142399999998</v>
      </c>
      <c r="O102" s="22">
        <v>740</v>
      </c>
      <c r="P102" s="22">
        <v>1812</v>
      </c>
      <c r="Q102" s="22">
        <v>2552</v>
      </c>
      <c r="R102" s="24">
        <f t="shared" si="3"/>
        <v>4</v>
      </c>
      <c r="S102" s="24">
        <f t="shared" si="3"/>
        <v>455.51142399999998</v>
      </c>
      <c r="T102" s="24">
        <f t="shared" si="3"/>
        <v>740</v>
      </c>
      <c r="U102" s="24">
        <f t="shared" si="3"/>
        <v>1812</v>
      </c>
      <c r="V102" s="24">
        <f t="shared" si="2"/>
        <v>2552</v>
      </c>
    </row>
    <row r="103" spans="1:22" s="16" customFormat="1" ht="19.5" customHeight="1">
      <c r="A103" s="17" t="s">
        <v>111</v>
      </c>
      <c r="B103" s="56" t="s">
        <v>421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0">
        <v>3</v>
      </c>
      <c r="I103" s="21">
        <v>25.6</v>
      </c>
      <c r="J103" s="20">
        <v>32</v>
      </c>
      <c r="K103" s="20">
        <v>65</v>
      </c>
      <c r="L103" s="20">
        <v>97</v>
      </c>
      <c r="M103" s="22">
        <v>20</v>
      </c>
      <c r="N103" s="23">
        <v>1995.967926</v>
      </c>
      <c r="O103" s="22">
        <v>439</v>
      </c>
      <c r="P103" s="22">
        <v>672</v>
      </c>
      <c r="Q103" s="22">
        <v>1111</v>
      </c>
      <c r="R103" s="24">
        <f t="shared" si="3"/>
        <v>23</v>
      </c>
      <c r="S103" s="24">
        <f t="shared" si="3"/>
        <v>2021.5679259999999</v>
      </c>
      <c r="T103" s="24">
        <f t="shared" si="3"/>
        <v>471</v>
      </c>
      <c r="U103" s="24">
        <f t="shared" si="3"/>
        <v>737</v>
      </c>
      <c r="V103" s="24">
        <f t="shared" si="2"/>
        <v>1208</v>
      </c>
    </row>
    <row r="104" spans="1:22" s="16" customFormat="1" ht="19.5" customHeight="1">
      <c r="A104" s="17" t="s">
        <v>112</v>
      </c>
      <c r="B104" s="56" t="s">
        <v>422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0">
        <v>4</v>
      </c>
      <c r="I104" s="21">
        <v>63.68</v>
      </c>
      <c r="J104" s="20">
        <v>126</v>
      </c>
      <c r="K104" s="20">
        <v>88</v>
      </c>
      <c r="L104" s="20">
        <v>214</v>
      </c>
      <c r="M104" s="22">
        <v>59</v>
      </c>
      <c r="N104" s="23">
        <v>3994.7530190000002</v>
      </c>
      <c r="O104" s="22">
        <v>2044</v>
      </c>
      <c r="P104" s="22">
        <v>8104</v>
      </c>
      <c r="Q104" s="22">
        <v>10148</v>
      </c>
      <c r="R104" s="24">
        <f t="shared" si="3"/>
        <v>63</v>
      </c>
      <c r="S104" s="24">
        <f t="shared" si="3"/>
        <v>4058.4330190000001</v>
      </c>
      <c r="T104" s="24">
        <f t="shared" si="3"/>
        <v>2170</v>
      </c>
      <c r="U104" s="24">
        <f t="shared" si="3"/>
        <v>8192</v>
      </c>
      <c r="V104" s="24">
        <f t="shared" si="2"/>
        <v>10362</v>
      </c>
    </row>
    <row r="105" spans="1:22" s="16" customFormat="1" ht="39">
      <c r="A105" s="17" t="s">
        <v>113</v>
      </c>
      <c r="B105" s="56" t="s">
        <v>423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0">
        <v>10</v>
      </c>
      <c r="I105" s="21">
        <v>87.452555000000004</v>
      </c>
      <c r="J105" s="20">
        <v>140</v>
      </c>
      <c r="K105" s="20">
        <v>170</v>
      </c>
      <c r="L105" s="20">
        <v>310</v>
      </c>
      <c r="M105" s="22">
        <v>312</v>
      </c>
      <c r="N105" s="23">
        <v>16199.025067</v>
      </c>
      <c r="O105" s="22">
        <v>11810</v>
      </c>
      <c r="P105" s="22">
        <v>24145</v>
      </c>
      <c r="Q105" s="22">
        <v>35955</v>
      </c>
      <c r="R105" s="24">
        <f t="shared" si="3"/>
        <v>322</v>
      </c>
      <c r="S105" s="24">
        <f t="shared" si="3"/>
        <v>16286.477622</v>
      </c>
      <c r="T105" s="24">
        <f t="shared" si="3"/>
        <v>11950</v>
      </c>
      <c r="U105" s="24">
        <f t="shared" si="3"/>
        <v>24315</v>
      </c>
      <c r="V105" s="24">
        <f t="shared" si="2"/>
        <v>36265</v>
      </c>
    </row>
    <row r="106" spans="1:22" s="16" customFormat="1" ht="39">
      <c r="A106" s="17" t="s">
        <v>114</v>
      </c>
      <c r="B106" s="56" t="s">
        <v>424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0">
        <v>1</v>
      </c>
      <c r="I106" s="21">
        <v>7.4</v>
      </c>
      <c r="J106" s="20">
        <v>28</v>
      </c>
      <c r="K106" s="20">
        <v>37</v>
      </c>
      <c r="L106" s="20">
        <v>65</v>
      </c>
      <c r="M106" s="22">
        <v>17</v>
      </c>
      <c r="N106" s="23">
        <v>449.83109400000001</v>
      </c>
      <c r="O106" s="22">
        <v>624</v>
      </c>
      <c r="P106" s="22">
        <v>856</v>
      </c>
      <c r="Q106" s="22">
        <v>1480</v>
      </c>
      <c r="R106" s="24">
        <f t="shared" si="3"/>
        <v>18</v>
      </c>
      <c r="S106" s="24">
        <f t="shared" si="3"/>
        <v>457.23109399999998</v>
      </c>
      <c r="T106" s="24">
        <f t="shared" si="3"/>
        <v>652</v>
      </c>
      <c r="U106" s="24">
        <f t="shared" si="3"/>
        <v>893</v>
      </c>
      <c r="V106" s="24">
        <f t="shared" si="2"/>
        <v>1545</v>
      </c>
    </row>
    <row r="107" spans="1:22" s="16" customFormat="1" ht="19.5" customHeight="1">
      <c r="A107" s="17" t="s">
        <v>115</v>
      </c>
      <c r="B107" s="56" t="s">
        <v>425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2">
        <v>47</v>
      </c>
      <c r="N107" s="23">
        <v>3082.0935039999999</v>
      </c>
      <c r="O107" s="22">
        <v>2409</v>
      </c>
      <c r="P107" s="22">
        <v>4788</v>
      </c>
      <c r="Q107" s="22">
        <v>7197</v>
      </c>
      <c r="R107" s="24">
        <f t="shared" si="3"/>
        <v>47</v>
      </c>
      <c r="S107" s="24">
        <f t="shared" si="3"/>
        <v>3082.0935039999999</v>
      </c>
      <c r="T107" s="24">
        <f t="shared" si="3"/>
        <v>2409</v>
      </c>
      <c r="U107" s="24">
        <f t="shared" si="3"/>
        <v>4788</v>
      </c>
      <c r="V107" s="24">
        <f t="shared" si="2"/>
        <v>7197</v>
      </c>
    </row>
    <row r="108" spans="1:22" s="16" customFormat="1" ht="39">
      <c r="A108" s="17" t="s">
        <v>116</v>
      </c>
      <c r="B108" s="56" t="s">
        <v>426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2">
        <v>33</v>
      </c>
      <c r="N108" s="23">
        <v>1612.408236</v>
      </c>
      <c r="O108" s="22">
        <v>2823</v>
      </c>
      <c r="P108" s="22">
        <v>5017</v>
      </c>
      <c r="Q108" s="22">
        <v>7840</v>
      </c>
      <c r="R108" s="24">
        <f t="shared" si="3"/>
        <v>33</v>
      </c>
      <c r="S108" s="24">
        <f t="shared" si="3"/>
        <v>1612.408236</v>
      </c>
      <c r="T108" s="24">
        <f t="shared" si="3"/>
        <v>2823</v>
      </c>
      <c r="U108" s="24">
        <f t="shared" si="3"/>
        <v>5017</v>
      </c>
      <c r="V108" s="24">
        <f t="shared" si="2"/>
        <v>7840</v>
      </c>
    </row>
    <row r="109" spans="1:22" s="16" customFormat="1" ht="39">
      <c r="A109" s="17" t="s">
        <v>117</v>
      </c>
      <c r="B109" s="56" t="s">
        <v>427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2">
        <v>1</v>
      </c>
      <c r="N109" s="23">
        <v>46.0946</v>
      </c>
      <c r="O109" s="22">
        <v>10</v>
      </c>
      <c r="P109" s="22">
        <v>11</v>
      </c>
      <c r="Q109" s="22">
        <v>21</v>
      </c>
      <c r="R109" s="24">
        <f t="shared" si="3"/>
        <v>1</v>
      </c>
      <c r="S109" s="24">
        <f t="shared" si="3"/>
        <v>46.0946</v>
      </c>
      <c r="T109" s="24">
        <f t="shared" si="3"/>
        <v>10</v>
      </c>
      <c r="U109" s="24">
        <f t="shared" si="3"/>
        <v>11</v>
      </c>
      <c r="V109" s="24">
        <f t="shared" si="2"/>
        <v>21</v>
      </c>
    </row>
    <row r="110" spans="1:22" s="16" customFormat="1" ht="19.5" customHeight="1">
      <c r="A110" s="17" t="s">
        <v>118</v>
      </c>
      <c r="B110" s="56" t="s">
        <v>428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2">
        <v>17</v>
      </c>
      <c r="N110" s="23">
        <v>4118.8485959999998</v>
      </c>
      <c r="O110" s="22">
        <v>1729</v>
      </c>
      <c r="P110" s="22">
        <v>627</v>
      </c>
      <c r="Q110" s="22">
        <v>2356</v>
      </c>
      <c r="R110" s="24">
        <f t="shared" si="3"/>
        <v>17</v>
      </c>
      <c r="S110" s="24">
        <f t="shared" si="3"/>
        <v>4118.8485959999998</v>
      </c>
      <c r="T110" s="24">
        <f t="shared" si="3"/>
        <v>1729</v>
      </c>
      <c r="U110" s="24">
        <f t="shared" si="3"/>
        <v>627</v>
      </c>
      <c r="V110" s="24">
        <f t="shared" si="2"/>
        <v>2356</v>
      </c>
    </row>
    <row r="111" spans="1:22" s="16" customFormat="1" ht="19.5" customHeight="1">
      <c r="A111" s="17" t="s">
        <v>119</v>
      </c>
      <c r="B111" s="56" t="s">
        <v>429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2">
        <v>21</v>
      </c>
      <c r="N111" s="23">
        <v>4040.5934400000001</v>
      </c>
      <c r="O111" s="22">
        <v>986</v>
      </c>
      <c r="P111" s="22">
        <v>292</v>
      </c>
      <c r="Q111" s="22">
        <v>1278</v>
      </c>
      <c r="R111" s="24">
        <f t="shared" si="3"/>
        <v>21</v>
      </c>
      <c r="S111" s="24">
        <f t="shared" si="3"/>
        <v>4040.5934400000001</v>
      </c>
      <c r="T111" s="24">
        <f t="shared" si="3"/>
        <v>986</v>
      </c>
      <c r="U111" s="24">
        <f t="shared" si="3"/>
        <v>292</v>
      </c>
      <c r="V111" s="24">
        <f t="shared" si="2"/>
        <v>1278</v>
      </c>
    </row>
    <row r="112" spans="1:22" s="16" customFormat="1" ht="19.5" customHeight="1">
      <c r="A112" s="17" t="s">
        <v>120</v>
      </c>
      <c r="B112" s="56" t="s">
        <v>430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2">
        <v>1</v>
      </c>
      <c r="N112" s="23">
        <v>25.5</v>
      </c>
      <c r="O112" s="22">
        <v>16</v>
      </c>
      <c r="P112" s="22">
        <v>4</v>
      </c>
      <c r="Q112" s="22">
        <v>20</v>
      </c>
      <c r="R112" s="24">
        <f t="shared" si="3"/>
        <v>1</v>
      </c>
      <c r="S112" s="24">
        <f t="shared" si="3"/>
        <v>25.5</v>
      </c>
      <c r="T112" s="24">
        <f t="shared" si="3"/>
        <v>16</v>
      </c>
      <c r="U112" s="24">
        <f t="shared" si="3"/>
        <v>4</v>
      </c>
      <c r="V112" s="24">
        <f t="shared" si="2"/>
        <v>20</v>
      </c>
    </row>
    <row r="113" spans="1:22" s="16" customFormat="1" ht="19.5" customHeight="1">
      <c r="A113" s="17" t="s">
        <v>121</v>
      </c>
      <c r="B113" s="56" t="s">
        <v>431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2">
        <v>1</v>
      </c>
      <c r="N113" s="23">
        <v>153.12</v>
      </c>
      <c r="O113" s="22">
        <v>38</v>
      </c>
      <c r="P113" s="22">
        <v>466</v>
      </c>
      <c r="Q113" s="22">
        <v>504</v>
      </c>
      <c r="R113" s="24">
        <f t="shared" si="3"/>
        <v>1</v>
      </c>
      <c r="S113" s="24">
        <f t="shared" si="3"/>
        <v>153.12</v>
      </c>
      <c r="T113" s="24">
        <f t="shared" si="3"/>
        <v>38</v>
      </c>
      <c r="U113" s="24">
        <f t="shared" si="3"/>
        <v>466</v>
      </c>
      <c r="V113" s="24">
        <f t="shared" si="2"/>
        <v>504</v>
      </c>
    </row>
    <row r="114" spans="1:22" s="16" customFormat="1" ht="39">
      <c r="A114" s="17" t="s">
        <v>122</v>
      </c>
      <c r="B114" s="56" t="s">
        <v>432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2">
        <v>70</v>
      </c>
      <c r="N114" s="23">
        <v>3756.4026480000002</v>
      </c>
      <c r="O114" s="22">
        <v>2143</v>
      </c>
      <c r="P114" s="22">
        <v>1709</v>
      </c>
      <c r="Q114" s="22">
        <v>3852</v>
      </c>
      <c r="R114" s="24">
        <f t="shared" si="3"/>
        <v>70</v>
      </c>
      <c r="S114" s="24">
        <f t="shared" si="3"/>
        <v>3756.4026480000002</v>
      </c>
      <c r="T114" s="24">
        <f t="shared" si="3"/>
        <v>2143</v>
      </c>
      <c r="U114" s="24">
        <f t="shared" si="3"/>
        <v>1709</v>
      </c>
      <c r="V114" s="24">
        <f t="shared" si="2"/>
        <v>3852</v>
      </c>
    </row>
    <row r="115" spans="1:22" s="16" customFormat="1" ht="39">
      <c r="A115" s="17" t="s">
        <v>123</v>
      </c>
      <c r="B115" s="56" t="s">
        <v>433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2">
        <v>79</v>
      </c>
      <c r="N115" s="23">
        <v>12600.274810999999</v>
      </c>
      <c r="O115" s="22">
        <v>1354</v>
      </c>
      <c r="P115" s="22">
        <v>1061</v>
      </c>
      <c r="Q115" s="22">
        <v>2415</v>
      </c>
      <c r="R115" s="24">
        <f t="shared" si="3"/>
        <v>79</v>
      </c>
      <c r="S115" s="24">
        <f t="shared" si="3"/>
        <v>12600.274810999999</v>
      </c>
      <c r="T115" s="24">
        <f t="shared" si="3"/>
        <v>1354</v>
      </c>
      <c r="U115" s="24">
        <f t="shared" si="3"/>
        <v>1061</v>
      </c>
      <c r="V115" s="24">
        <f t="shared" si="2"/>
        <v>2415</v>
      </c>
    </row>
    <row r="116" spans="1:22" s="16" customFormat="1" ht="19.5" customHeight="1">
      <c r="A116" s="17" t="s">
        <v>124</v>
      </c>
      <c r="B116" s="56" t="s">
        <v>434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2">
        <v>7</v>
      </c>
      <c r="N116" s="23">
        <v>7375.53</v>
      </c>
      <c r="O116" s="22">
        <v>1257</v>
      </c>
      <c r="P116" s="22">
        <v>321</v>
      </c>
      <c r="Q116" s="22">
        <v>1578</v>
      </c>
      <c r="R116" s="24">
        <f t="shared" si="3"/>
        <v>7</v>
      </c>
      <c r="S116" s="24">
        <f t="shared" si="3"/>
        <v>7375.53</v>
      </c>
      <c r="T116" s="24">
        <f t="shared" si="3"/>
        <v>1257</v>
      </c>
      <c r="U116" s="24">
        <f t="shared" si="3"/>
        <v>321</v>
      </c>
      <c r="V116" s="24">
        <f t="shared" si="2"/>
        <v>1578</v>
      </c>
    </row>
    <row r="117" spans="1:22" s="16" customFormat="1" ht="39">
      <c r="A117" s="30" t="s">
        <v>125</v>
      </c>
      <c r="B117" s="57" t="s">
        <v>435</v>
      </c>
      <c r="C117" s="18">
        <v>2</v>
      </c>
      <c r="D117" s="25">
        <v>3.3</v>
      </c>
      <c r="E117" s="18">
        <v>0</v>
      </c>
      <c r="F117" s="18">
        <v>138</v>
      </c>
      <c r="G117" s="18">
        <v>138</v>
      </c>
      <c r="H117" s="20">
        <v>75</v>
      </c>
      <c r="I117" s="21">
        <v>555.44772469999998</v>
      </c>
      <c r="J117" s="20">
        <v>870</v>
      </c>
      <c r="K117" s="20">
        <v>2949</v>
      </c>
      <c r="L117" s="20">
        <v>3819</v>
      </c>
      <c r="M117" s="22">
        <v>714</v>
      </c>
      <c r="N117" s="23">
        <v>33952.13824</v>
      </c>
      <c r="O117" s="22">
        <v>35165</v>
      </c>
      <c r="P117" s="22">
        <v>162862</v>
      </c>
      <c r="Q117" s="22">
        <v>198027</v>
      </c>
      <c r="R117" s="24">
        <f t="shared" si="3"/>
        <v>791</v>
      </c>
      <c r="S117" s="24">
        <f t="shared" si="3"/>
        <v>34510.885964699999</v>
      </c>
      <c r="T117" s="24">
        <f t="shared" si="3"/>
        <v>36035</v>
      </c>
      <c r="U117" s="24">
        <f t="shared" si="3"/>
        <v>165949</v>
      </c>
      <c r="V117" s="24">
        <f t="shared" si="2"/>
        <v>201984</v>
      </c>
    </row>
    <row r="118" spans="1:22" s="16" customFormat="1" ht="19.5" customHeight="1">
      <c r="A118" s="31" t="s">
        <v>126</v>
      </c>
      <c r="B118" s="58" t="s">
        <v>436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2">
        <v>7</v>
      </c>
      <c r="N118" s="23">
        <v>50.53</v>
      </c>
      <c r="O118" s="22">
        <v>141</v>
      </c>
      <c r="P118" s="22">
        <v>578</v>
      </c>
      <c r="Q118" s="22">
        <v>719</v>
      </c>
      <c r="R118" s="24">
        <f t="shared" si="3"/>
        <v>7</v>
      </c>
      <c r="S118" s="24">
        <f t="shared" si="3"/>
        <v>50.53</v>
      </c>
      <c r="T118" s="24">
        <f t="shared" si="3"/>
        <v>141</v>
      </c>
      <c r="U118" s="24">
        <f t="shared" si="3"/>
        <v>578</v>
      </c>
      <c r="V118" s="24">
        <f t="shared" si="2"/>
        <v>719</v>
      </c>
    </row>
    <row r="119" spans="1:22" s="16" customFormat="1" ht="39">
      <c r="A119" s="17" t="s">
        <v>127</v>
      </c>
      <c r="B119" s="56" t="s">
        <v>437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2">
        <v>193</v>
      </c>
      <c r="N119" s="23">
        <v>8824.7780810000004</v>
      </c>
      <c r="O119" s="22">
        <v>4514</v>
      </c>
      <c r="P119" s="22">
        <v>3058</v>
      </c>
      <c r="Q119" s="22">
        <v>7572</v>
      </c>
      <c r="R119" s="24">
        <f t="shared" si="3"/>
        <v>193</v>
      </c>
      <c r="S119" s="24">
        <f t="shared" si="3"/>
        <v>8824.7780810000004</v>
      </c>
      <c r="T119" s="24">
        <f t="shared" si="3"/>
        <v>4514</v>
      </c>
      <c r="U119" s="24">
        <f t="shared" si="3"/>
        <v>3058</v>
      </c>
      <c r="V119" s="24">
        <f t="shared" si="2"/>
        <v>7572</v>
      </c>
    </row>
    <row r="120" spans="1:22" s="16" customFormat="1" ht="19.5" customHeight="1">
      <c r="A120" s="17" t="s">
        <v>128</v>
      </c>
      <c r="B120" s="56" t="s">
        <v>438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2">
        <v>4</v>
      </c>
      <c r="N120" s="23">
        <v>354</v>
      </c>
      <c r="O120" s="22">
        <v>139</v>
      </c>
      <c r="P120" s="22">
        <v>134</v>
      </c>
      <c r="Q120" s="22">
        <v>273</v>
      </c>
      <c r="R120" s="24">
        <f t="shared" si="3"/>
        <v>4</v>
      </c>
      <c r="S120" s="24">
        <f t="shared" si="3"/>
        <v>354</v>
      </c>
      <c r="T120" s="24">
        <f t="shared" si="3"/>
        <v>139</v>
      </c>
      <c r="U120" s="24">
        <f t="shared" si="3"/>
        <v>134</v>
      </c>
      <c r="V120" s="24">
        <f t="shared" si="2"/>
        <v>273</v>
      </c>
    </row>
    <row r="121" spans="1:22" s="16" customFormat="1" ht="19.5" customHeight="1">
      <c r="A121" s="17" t="s">
        <v>129</v>
      </c>
      <c r="B121" s="56" t="s">
        <v>439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2">
        <v>13</v>
      </c>
      <c r="N121" s="23">
        <v>1587.6556619999999</v>
      </c>
      <c r="O121" s="22">
        <v>829</v>
      </c>
      <c r="P121" s="22">
        <v>1136</v>
      </c>
      <c r="Q121" s="22">
        <v>1965</v>
      </c>
      <c r="R121" s="24">
        <f t="shared" si="3"/>
        <v>13</v>
      </c>
      <c r="S121" s="24">
        <f t="shared" si="3"/>
        <v>1587.6556619999999</v>
      </c>
      <c r="T121" s="24">
        <f t="shared" si="3"/>
        <v>829</v>
      </c>
      <c r="U121" s="24">
        <f t="shared" si="3"/>
        <v>1136</v>
      </c>
      <c r="V121" s="24">
        <f t="shared" si="2"/>
        <v>1965</v>
      </c>
    </row>
    <row r="122" spans="1:22" s="16" customFormat="1" ht="39">
      <c r="A122" s="17" t="s">
        <v>130</v>
      </c>
      <c r="B122" s="56" t="s">
        <v>440</v>
      </c>
      <c r="C122" s="18">
        <v>1</v>
      </c>
      <c r="D122" s="25">
        <v>2.5</v>
      </c>
      <c r="E122" s="18">
        <v>50</v>
      </c>
      <c r="F122" s="18">
        <v>0</v>
      </c>
      <c r="G122" s="18">
        <v>50</v>
      </c>
      <c r="H122" s="20">
        <v>2</v>
      </c>
      <c r="I122" s="21">
        <v>23.427054999999999</v>
      </c>
      <c r="J122" s="20">
        <v>37</v>
      </c>
      <c r="K122" s="20">
        <v>102</v>
      </c>
      <c r="L122" s="20">
        <v>139</v>
      </c>
      <c r="M122" s="22">
        <v>120</v>
      </c>
      <c r="N122" s="23">
        <v>5003.2921610000003</v>
      </c>
      <c r="O122" s="22">
        <v>6143</v>
      </c>
      <c r="P122" s="22">
        <v>12209</v>
      </c>
      <c r="Q122" s="22">
        <v>18352</v>
      </c>
      <c r="R122" s="24">
        <f t="shared" si="3"/>
        <v>123</v>
      </c>
      <c r="S122" s="24">
        <f t="shared" si="3"/>
        <v>5029.2192160000004</v>
      </c>
      <c r="T122" s="24">
        <f t="shared" si="3"/>
        <v>6230</v>
      </c>
      <c r="U122" s="24">
        <f t="shared" si="3"/>
        <v>12311</v>
      </c>
      <c r="V122" s="24">
        <f t="shared" si="2"/>
        <v>18541</v>
      </c>
    </row>
    <row r="123" spans="1:22" s="16" customFormat="1" ht="39">
      <c r="A123" s="17" t="s">
        <v>131</v>
      </c>
      <c r="B123" s="56" t="s">
        <v>441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2">
        <v>70</v>
      </c>
      <c r="N123" s="23">
        <v>15207.812431</v>
      </c>
      <c r="O123" s="22">
        <v>1989</v>
      </c>
      <c r="P123" s="22">
        <v>800</v>
      </c>
      <c r="Q123" s="22">
        <v>2789</v>
      </c>
      <c r="R123" s="24">
        <f t="shared" si="3"/>
        <v>70</v>
      </c>
      <c r="S123" s="24">
        <f t="shared" si="3"/>
        <v>15207.812431</v>
      </c>
      <c r="T123" s="24">
        <f t="shared" si="3"/>
        <v>1989</v>
      </c>
      <c r="U123" s="24">
        <f t="shared" si="3"/>
        <v>800</v>
      </c>
      <c r="V123" s="24">
        <f t="shared" si="2"/>
        <v>2789</v>
      </c>
    </row>
    <row r="124" spans="1:22" s="16" customFormat="1" ht="39">
      <c r="A124" s="17" t="s">
        <v>132</v>
      </c>
      <c r="B124" s="56" t="s">
        <v>442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0">
        <v>3</v>
      </c>
      <c r="I124" s="21">
        <v>15.01552</v>
      </c>
      <c r="J124" s="20">
        <v>103</v>
      </c>
      <c r="K124" s="20">
        <v>93</v>
      </c>
      <c r="L124" s="20">
        <v>196</v>
      </c>
      <c r="M124" s="22">
        <v>163</v>
      </c>
      <c r="N124" s="23">
        <v>9695.9514409999992</v>
      </c>
      <c r="O124" s="22">
        <v>15726</v>
      </c>
      <c r="P124" s="22">
        <v>27334</v>
      </c>
      <c r="Q124" s="22">
        <v>43060</v>
      </c>
      <c r="R124" s="24">
        <f t="shared" si="3"/>
        <v>166</v>
      </c>
      <c r="S124" s="24">
        <f t="shared" si="3"/>
        <v>9710.9669610000001</v>
      </c>
      <c r="T124" s="24">
        <f t="shared" si="3"/>
        <v>15829</v>
      </c>
      <c r="U124" s="24">
        <f t="shared" si="3"/>
        <v>27427</v>
      </c>
      <c r="V124" s="24">
        <f t="shared" si="2"/>
        <v>43256</v>
      </c>
    </row>
    <row r="125" spans="1:22" s="16" customFormat="1" ht="39">
      <c r="A125" s="17" t="s">
        <v>133</v>
      </c>
      <c r="B125" s="56" t="s">
        <v>443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2">
        <v>1378</v>
      </c>
      <c r="N125" s="23">
        <v>34458.264164</v>
      </c>
      <c r="O125" s="22">
        <v>44000</v>
      </c>
      <c r="P125" s="22">
        <v>20783</v>
      </c>
      <c r="Q125" s="22">
        <v>64783</v>
      </c>
      <c r="R125" s="24">
        <f t="shared" si="3"/>
        <v>1378</v>
      </c>
      <c r="S125" s="24">
        <f t="shared" si="3"/>
        <v>34458.264164</v>
      </c>
      <c r="T125" s="24">
        <f t="shared" si="3"/>
        <v>44000</v>
      </c>
      <c r="U125" s="24">
        <f t="shared" si="3"/>
        <v>20783</v>
      </c>
      <c r="V125" s="24">
        <f t="shared" si="2"/>
        <v>64783</v>
      </c>
    </row>
    <row r="126" spans="1:22" s="16" customFormat="1" ht="39">
      <c r="A126" s="17" t="s">
        <v>134</v>
      </c>
      <c r="B126" s="56" t="s">
        <v>444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2">
        <v>899</v>
      </c>
      <c r="N126" s="23">
        <v>7424.4166539999997</v>
      </c>
      <c r="O126" s="22">
        <v>13039</v>
      </c>
      <c r="P126" s="22">
        <v>6355</v>
      </c>
      <c r="Q126" s="22">
        <v>19394</v>
      </c>
      <c r="R126" s="24">
        <f t="shared" si="3"/>
        <v>899</v>
      </c>
      <c r="S126" s="24">
        <f t="shared" si="3"/>
        <v>7424.4166539999997</v>
      </c>
      <c r="T126" s="24">
        <f t="shared" si="3"/>
        <v>13039</v>
      </c>
      <c r="U126" s="24">
        <f t="shared" si="3"/>
        <v>6355</v>
      </c>
      <c r="V126" s="24">
        <f t="shared" si="2"/>
        <v>19394</v>
      </c>
    </row>
    <row r="127" spans="1:22" s="16" customFormat="1" ht="19.5" customHeight="1">
      <c r="A127" s="17" t="s">
        <v>135</v>
      </c>
      <c r="B127" s="56" t="s">
        <v>445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2">
        <v>135</v>
      </c>
      <c r="N127" s="23">
        <v>51160.877336999998</v>
      </c>
      <c r="O127" s="22">
        <v>7460</v>
      </c>
      <c r="P127" s="22">
        <v>3622</v>
      </c>
      <c r="Q127" s="22">
        <v>11082</v>
      </c>
      <c r="R127" s="24">
        <f t="shared" si="3"/>
        <v>135</v>
      </c>
      <c r="S127" s="24">
        <f t="shared" si="3"/>
        <v>51160.877336999998</v>
      </c>
      <c r="T127" s="24">
        <f t="shared" si="3"/>
        <v>7460</v>
      </c>
      <c r="U127" s="24">
        <f t="shared" si="3"/>
        <v>3622</v>
      </c>
      <c r="V127" s="24">
        <f t="shared" si="2"/>
        <v>11082</v>
      </c>
    </row>
    <row r="128" spans="1:22" s="16" customFormat="1" ht="19.5" customHeight="1">
      <c r="A128" s="17" t="s">
        <v>136</v>
      </c>
      <c r="B128" s="56" t="s">
        <v>446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2">
        <v>490</v>
      </c>
      <c r="N128" s="23">
        <v>16132.576723</v>
      </c>
      <c r="O128" s="22">
        <v>5756</v>
      </c>
      <c r="P128" s="22">
        <v>1108</v>
      </c>
      <c r="Q128" s="22">
        <v>6864</v>
      </c>
      <c r="R128" s="24">
        <f t="shared" si="3"/>
        <v>490</v>
      </c>
      <c r="S128" s="24">
        <f t="shared" si="3"/>
        <v>16132.576723</v>
      </c>
      <c r="T128" s="24">
        <f t="shared" si="3"/>
        <v>5756</v>
      </c>
      <c r="U128" s="24">
        <f t="shared" si="3"/>
        <v>1108</v>
      </c>
      <c r="V128" s="24">
        <f t="shared" si="2"/>
        <v>6864</v>
      </c>
    </row>
    <row r="129" spans="1:22" s="16" customFormat="1" ht="19.5" customHeight="1">
      <c r="A129" s="17" t="s">
        <v>137</v>
      </c>
      <c r="B129" s="56" t="s">
        <v>447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2">
        <v>52</v>
      </c>
      <c r="N129" s="23">
        <v>1714.302868</v>
      </c>
      <c r="O129" s="22">
        <v>1094</v>
      </c>
      <c r="P129" s="22">
        <v>1079</v>
      </c>
      <c r="Q129" s="22">
        <v>2173</v>
      </c>
      <c r="R129" s="24">
        <f t="shared" si="3"/>
        <v>52</v>
      </c>
      <c r="S129" s="24">
        <f t="shared" si="3"/>
        <v>1714.302868</v>
      </c>
      <c r="T129" s="24">
        <f t="shared" si="3"/>
        <v>1094</v>
      </c>
      <c r="U129" s="24">
        <f t="shared" si="3"/>
        <v>1079</v>
      </c>
      <c r="V129" s="24">
        <f t="shared" si="2"/>
        <v>2173</v>
      </c>
    </row>
    <row r="130" spans="1:22" s="16" customFormat="1" ht="19.5" customHeight="1">
      <c r="A130" s="17" t="s">
        <v>138</v>
      </c>
      <c r="B130" s="56" t="s">
        <v>448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2">
        <v>32</v>
      </c>
      <c r="N130" s="23">
        <v>265.24299999999999</v>
      </c>
      <c r="O130" s="22">
        <v>323</v>
      </c>
      <c r="P130" s="22">
        <v>167</v>
      </c>
      <c r="Q130" s="22">
        <v>490</v>
      </c>
      <c r="R130" s="24">
        <f t="shared" si="3"/>
        <v>32</v>
      </c>
      <c r="S130" s="24">
        <f t="shared" si="3"/>
        <v>265.24299999999999</v>
      </c>
      <c r="T130" s="24">
        <f t="shared" si="3"/>
        <v>323</v>
      </c>
      <c r="U130" s="24">
        <f t="shared" si="3"/>
        <v>167</v>
      </c>
      <c r="V130" s="24">
        <f t="shared" si="2"/>
        <v>490</v>
      </c>
    </row>
    <row r="131" spans="1:22" s="16" customFormat="1" ht="39">
      <c r="A131" s="17" t="s">
        <v>139</v>
      </c>
      <c r="B131" s="56" t="s">
        <v>449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0">
        <v>11</v>
      </c>
      <c r="I131" s="21">
        <v>68.488033000000001</v>
      </c>
      <c r="J131" s="20">
        <v>199</v>
      </c>
      <c r="K131" s="20">
        <v>189</v>
      </c>
      <c r="L131" s="20">
        <v>388</v>
      </c>
      <c r="M131" s="22">
        <v>31</v>
      </c>
      <c r="N131" s="23">
        <v>1013.150881</v>
      </c>
      <c r="O131" s="22">
        <v>1419</v>
      </c>
      <c r="P131" s="22">
        <v>3363</v>
      </c>
      <c r="Q131" s="22">
        <v>4782</v>
      </c>
      <c r="R131" s="24">
        <f t="shared" si="3"/>
        <v>42</v>
      </c>
      <c r="S131" s="24">
        <f t="shared" si="3"/>
        <v>1081.6389140000001</v>
      </c>
      <c r="T131" s="24">
        <f t="shared" si="3"/>
        <v>1618</v>
      </c>
      <c r="U131" s="24">
        <f t="shared" si="3"/>
        <v>3552</v>
      </c>
      <c r="V131" s="24">
        <f t="shared" si="2"/>
        <v>5170</v>
      </c>
    </row>
    <row r="132" spans="1:22" s="16" customFormat="1" ht="39">
      <c r="A132" s="17" t="s">
        <v>140</v>
      </c>
      <c r="B132" s="56" t="s">
        <v>450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2">
        <v>417</v>
      </c>
      <c r="N132" s="23">
        <v>7303.7681380000004</v>
      </c>
      <c r="O132" s="22">
        <v>9808</v>
      </c>
      <c r="P132" s="22">
        <v>6375</v>
      </c>
      <c r="Q132" s="22">
        <v>16183</v>
      </c>
      <c r="R132" s="24">
        <f t="shared" si="3"/>
        <v>417</v>
      </c>
      <c r="S132" s="24">
        <f t="shared" si="3"/>
        <v>7303.7681380000004</v>
      </c>
      <c r="T132" s="24">
        <f t="shared" si="3"/>
        <v>9808</v>
      </c>
      <c r="U132" s="24">
        <f t="shared" si="3"/>
        <v>6375</v>
      </c>
      <c r="V132" s="24">
        <f t="shared" si="2"/>
        <v>16183</v>
      </c>
    </row>
    <row r="133" spans="1:22" s="16" customFormat="1" ht="19.5" customHeight="1">
      <c r="A133" s="17" t="s">
        <v>141</v>
      </c>
      <c r="B133" s="56" t="s">
        <v>451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2">
        <v>3</v>
      </c>
      <c r="N133" s="23">
        <v>13.5</v>
      </c>
      <c r="O133" s="22">
        <v>22</v>
      </c>
      <c r="P133" s="22">
        <v>2</v>
      </c>
      <c r="Q133" s="22">
        <v>24</v>
      </c>
      <c r="R133" s="24">
        <f t="shared" si="3"/>
        <v>3</v>
      </c>
      <c r="S133" s="24">
        <f t="shared" si="3"/>
        <v>13.5</v>
      </c>
      <c r="T133" s="24">
        <f t="shared" si="3"/>
        <v>22</v>
      </c>
      <c r="U133" s="24">
        <f t="shared" si="3"/>
        <v>2</v>
      </c>
      <c r="V133" s="24">
        <f t="shared" si="2"/>
        <v>24</v>
      </c>
    </row>
    <row r="134" spans="1:22" s="16" customFormat="1" ht="19.5" customHeight="1">
      <c r="A134" s="17" t="s">
        <v>142</v>
      </c>
      <c r="B134" s="56" t="s">
        <v>452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2">
        <v>6</v>
      </c>
      <c r="N134" s="23">
        <v>55.17</v>
      </c>
      <c r="O134" s="22">
        <v>145</v>
      </c>
      <c r="P134" s="22">
        <v>163</v>
      </c>
      <c r="Q134" s="22">
        <v>308</v>
      </c>
      <c r="R134" s="24">
        <f t="shared" si="3"/>
        <v>6</v>
      </c>
      <c r="S134" s="24">
        <f t="shared" si="3"/>
        <v>55.17</v>
      </c>
      <c r="T134" s="24">
        <f t="shared" si="3"/>
        <v>145</v>
      </c>
      <c r="U134" s="24">
        <f t="shared" si="3"/>
        <v>163</v>
      </c>
      <c r="V134" s="24">
        <f t="shared" si="3"/>
        <v>308</v>
      </c>
    </row>
    <row r="135" spans="1:22" s="16" customFormat="1" ht="19.5" customHeight="1">
      <c r="A135" s="17" t="s">
        <v>143</v>
      </c>
      <c r="B135" s="56" t="s">
        <v>453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2">
        <v>38</v>
      </c>
      <c r="N135" s="23">
        <v>1011.069</v>
      </c>
      <c r="O135" s="22">
        <v>2120</v>
      </c>
      <c r="P135" s="22">
        <v>2704</v>
      </c>
      <c r="Q135" s="22">
        <v>4824</v>
      </c>
      <c r="R135" s="24">
        <f t="shared" si="3"/>
        <v>38</v>
      </c>
      <c r="S135" s="24">
        <f t="shared" si="3"/>
        <v>1011.069</v>
      </c>
      <c r="T135" s="24">
        <f t="shared" ref="T135:V198" si="4">SUM(E135+J135+O135)</f>
        <v>2120</v>
      </c>
      <c r="U135" s="24">
        <f t="shared" si="4"/>
        <v>2704</v>
      </c>
      <c r="V135" s="24">
        <f t="shared" si="4"/>
        <v>4824</v>
      </c>
    </row>
    <row r="136" spans="1:22" s="16" customFormat="1" ht="19.5" customHeight="1">
      <c r="A136" s="17" t="s">
        <v>144</v>
      </c>
      <c r="B136" s="56" t="s">
        <v>454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4">
        <f t="shared" ref="R136:V199" si="5">SUM(C136+H136+M136)</f>
        <v>0</v>
      </c>
      <c r="S136" s="24">
        <f t="shared" si="5"/>
        <v>0</v>
      </c>
      <c r="T136" s="24">
        <f t="shared" si="4"/>
        <v>0</v>
      </c>
      <c r="U136" s="24">
        <f t="shared" si="4"/>
        <v>0</v>
      </c>
      <c r="V136" s="24">
        <f t="shared" si="4"/>
        <v>0</v>
      </c>
    </row>
    <row r="137" spans="1:22" s="16" customFormat="1" ht="39">
      <c r="A137" s="17" t="s">
        <v>145</v>
      </c>
      <c r="B137" s="56" t="s">
        <v>455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2">
        <v>1392</v>
      </c>
      <c r="N137" s="23">
        <v>32450.809902000001</v>
      </c>
      <c r="O137" s="22">
        <v>47835</v>
      </c>
      <c r="P137" s="22">
        <v>37118</v>
      </c>
      <c r="Q137" s="22">
        <v>84953</v>
      </c>
      <c r="R137" s="24">
        <f t="shared" si="5"/>
        <v>1392</v>
      </c>
      <c r="S137" s="24">
        <f t="shared" si="5"/>
        <v>32450.809902000001</v>
      </c>
      <c r="T137" s="24">
        <f t="shared" si="4"/>
        <v>47835</v>
      </c>
      <c r="U137" s="24">
        <f t="shared" si="4"/>
        <v>37118</v>
      </c>
      <c r="V137" s="24">
        <f t="shared" si="4"/>
        <v>84953</v>
      </c>
    </row>
    <row r="138" spans="1:22" s="16" customFormat="1" ht="19.5" customHeight="1">
      <c r="A138" s="30" t="s">
        <v>146</v>
      </c>
      <c r="B138" s="57" t="s">
        <v>456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2">
        <v>19</v>
      </c>
      <c r="N138" s="23">
        <v>26091.9</v>
      </c>
      <c r="O138" s="22">
        <v>2890</v>
      </c>
      <c r="P138" s="22">
        <v>818</v>
      </c>
      <c r="Q138" s="22">
        <v>3708</v>
      </c>
      <c r="R138" s="24">
        <f t="shared" si="5"/>
        <v>19</v>
      </c>
      <c r="S138" s="24">
        <f t="shared" si="5"/>
        <v>26091.9</v>
      </c>
      <c r="T138" s="24">
        <f t="shared" si="4"/>
        <v>2890</v>
      </c>
      <c r="U138" s="24">
        <f t="shared" si="4"/>
        <v>818</v>
      </c>
      <c r="V138" s="24">
        <f t="shared" si="4"/>
        <v>3708</v>
      </c>
    </row>
    <row r="139" spans="1:22" s="16" customFormat="1" ht="39">
      <c r="A139" s="31" t="s">
        <v>147</v>
      </c>
      <c r="B139" s="58" t="s">
        <v>457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2">
        <v>76</v>
      </c>
      <c r="N139" s="23">
        <v>55973.199184999998</v>
      </c>
      <c r="O139" s="22">
        <v>7191</v>
      </c>
      <c r="P139" s="22">
        <v>2424</v>
      </c>
      <c r="Q139" s="22">
        <v>9615</v>
      </c>
      <c r="R139" s="24">
        <f t="shared" si="5"/>
        <v>76</v>
      </c>
      <c r="S139" s="24">
        <f t="shared" si="5"/>
        <v>55973.199184999998</v>
      </c>
      <c r="T139" s="24">
        <f t="shared" si="4"/>
        <v>7191</v>
      </c>
      <c r="U139" s="24">
        <f t="shared" si="4"/>
        <v>2424</v>
      </c>
      <c r="V139" s="24">
        <f t="shared" si="4"/>
        <v>9615</v>
      </c>
    </row>
    <row r="140" spans="1:22" s="16" customFormat="1" ht="39">
      <c r="A140" s="17" t="s">
        <v>148</v>
      </c>
      <c r="B140" s="56" t="s">
        <v>458</v>
      </c>
      <c r="C140" s="18">
        <v>1</v>
      </c>
      <c r="D140" s="25">
        <v>0.5</v>
      </c>
      <c r="E140" s="18">
        <v>515</v>
      </c>
      <c r="F140" s="18">
        <v>0</v>
      </c>
      <c r="G140" s="18">
        <v>515</v>
      </c>
      <c r="H140" s="20">
        <v>5</v>
      </c>
      <c r="I140" s="21">
        <v>102</v>
      </c>
      <c r="J140" s="20">
        <v>67</v>
      </c>
      <c r="K140" s="20">
        <v>42</v>
      </c>
      <c r="L140" s="20">
        <v>109</v>
      </c>
      <c r="M140" s="22">
        <v>457</v>
      </c>
      <c r="N140" s="23">
        <v>36355.718273999999</v>
      </c>
      <c r="O140" s="22">
        <v>16187</v>
      </c>
      <c r="P140" s="22">
        <v>10209</v>
      </c>
      <c r="Q140" s="22">
        <v>26396</v>
      </c>
      <c r="R140" s="24">
        <f t="shared" si="5"/>
        <v>463</v>
      </c>
      <c r="S140" s="24">
        <f t="shared" si="5"/>
        <v>36458.218273999999</v>
      </c>
      <c r="T140" s="24">
        <f t="shared" si="4"/>
        <v>16769</v>
      </c>
      <c r="U140" s="24">
        <f t="shared" si="4"/>
        <v>10251</v>
      </c>
      <c r="V140" s="24">
        <f t="shared" si="4"/>
        <v>27020</v>
      </c>
    </row>
    <row r="141" spans="1:22" s="16" customFormat="1" ht="39">
      <c r="A141" s="17" t="s">
        <v>149</v>
      </c>
      <c r="B141" s="56" t="s">
        <v>459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2">
        <v>250</v>
      </c>
      <c r="N141" s="23">
        <v>10786.102591000001</v>
      </c>
      <c r="O141" s="22">
        <v>4916</v>
      </c>
      <c r="P141" s="22">
        <v>2271</v>
      </c>
      <c r="Q141" s="22">
        <v>7187</v>
      </c>
      <c r="R141" s="24">
        <f t="shared" si="5"/>
        <v>250</v>
      </c>
      <c r="S141" s="24">
        <f t="shared" si="5"/>
        <v>10786.102591000001</v>
      </c>
      <c r="T141" s="24">
        <f t="shared" si="4"/>
        <v>4916</v>
      </c>
      <c r="U141" s="24">
        <f t="shared" si="4"/>
        <v>2271</v>
      </c>
      <c r="V141" s="24">
        <f t="shared" si="4"/>
        <v>7187</v>
      </c>
    </row>
    <row r="142" spans="1:22" s="16" customFormat="1" ht="39">
      <c r="A142" s="17" t="s">
        <v>150</v>
      </c>
      <c r="B142" s="56" t="s">
        <v>460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0">
        <v>3</v>
      </c>
      <c r="I142" s="21">
        <v>23.6</v>
      </c>
      <c r="J142" s="20">
        <v>69</v>
      </c>
      <c r="K142" s="20">
        <v>50</v>
      </c>
      <c r="L142" s="20">
        <v>119</v>
      </c>
      <c r="M142" s="22">
        <v>101</v>
      </c>
      <c r="N142" s="23">
        <v>20202.311111999999</v>
      </c>
      <c r="O142" s="22">
        <v>3846</v>
      </c>
      <c r="P142" s="22">
        <v>3707</v>
      </c>
      <c r="Q142" s="22">
        <v>7553</v>
      </c>
      <c r="R142" s="24">
        <f t="shared" si="5"/>
        <v>104</v>
      </c>
      <c r="S142" s="24">
        <f t="shared" si="5"/>
        <v>20225.911111999998</v>
      </c>
      <c r="T142" s="24">
        <f t="shared" si="4"/>
        <v>3915</v>
      </c>
      <c r="U142" s="24">
        <f t="shared" si="4"/>
        <v>3757</v>
      </c>
      <c r="V142" s="24">
        <f t="shared" si="4"/>
        <v>7672</v>
      </c>
    </row>
    <row r="143" spans="1:22" s="16" customFormat="1" ht="39">
      <c r="A143" s="17" t="s">
        <v>151</v>
      </c>
      <c r="B143" s="56" t="s">
        <v>461</v>
      </c>
      <c r="C143" s="18">
        <v>1</v>
      </c>
      <c r="D143" s="25">
        <v>0.26150000000000001</v>
      </c>
      <c r="E143" s="18">
        <v>1</v>
      </c>
      <c r="F143" s="18">
        <v>0</v>
      </c>
      <c r="G143" s="18">
        <v>1</v>
      </c>
      <c r="H143" s="20">
        <v>18</v>
      </c>
      <c r="I143" s="21">
        <v>269.95949999999999</v>
      </c>
      <c r="J143" s="20">
        <v>358</v>
      </c>
      <c r="K143" s="20">
        <v>243</v>
      </c>
      <c r="L143" s="20">
        <v>601</v>
      </c>
      <c r="M143" s="22">
        <v>685</v>
      </c>
      <c r="N143" s="23">
        <v>54491.358791999999</v>
      </c>
      <c r="O143" s="22">
        <v>23718</v>
      </c>
      <c r="P143" s="22">
        <v>15659</v>
      </c>
      <c r="Q143" s="22">
        <v>39377</v>
      </c>
      <c r="R143" s="24">
        <f t="shared" si="5"/>
        <v>704</v>
      </c>
      <c r="S143" s="24">
        <f t="shared" si="5"/>
        <v>54761.579791999997</v>
      </c>
      <c r="T143" s="24">
        <f t="shared" si="4"/>
        <v>24077</v>
      </c>
      <c r="U143" s="24">
        <f t="shared" si="4"/>
        <v>15902</v>
      </c>
      <c r="V143" s="24">
        <f t="shared" si="4"/>
        <v>39979</v>
      </c>
    </row>
    <row r="144" spans="1:22" s="16" customFormat="1" ht="19.5" customHeight="1">
      <c r="A144" s="17" t="s">
        <v>152</v>
      </c>
      <c r="B144" s="56" t="s">
        <v>462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2">
        <v>367</v>
      </c>
      <c r="N144" s="23">
        <v>19173.106678</v>
      </c>
      <c r="O144" s="22">
        <v>8166</v>
      </c>
      <c r="P144" s="22">
        <v>2343</v>
      </c>
      <c r="Q144" s="22">
        <v>10509</v>
      </c>
      <c r="R144" s="24">
        <f t="shared" si="5"/>
        <v>367</v>
      </c>
      <c r="S144" s="24">
        <f t="shared" si="5"/>
        <v>19173.106678</v>
      </c>
      <c r="T144" s="24">
        <f t="shared" si="4"/>
        <v>8166</v>
      </c>
      <c r="U144" s="24">
        <f t="shared" si="4"/>
        <v>2343</v>
      </c>
      <c r="V144" s="24">
        <f t="shared" si="4"/>
        <v>10509</v>
      </c>
    </row>
    <row r="145" spans="1:22" s="16" customFormat="1" ht="19.5" customHeight="1">
      <c r="A145" s="17" t="s">
        <v>153</v>
      </c>
      <c r="B145" s="56" t="s">
        <v>463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2">
        <v>456</v>
      </c>
      <c r="N145" s="23">
        <v>387996.39113599999</v>
      </c>
      <c r="O145" s="22">
        <v>14657</v>
      </c>
      <c r="P145" s="22">
        <v>3026</v>
      </c>
      <c r="Q145" s="22">
        <v>17683</v>
      </c>
      <c r="R145" s="24">
        <f t="shared" si="5"/>
        <v>456</v>
      </c>
      <c r="S145" s="24">
        <f t="shared" si="5"/>
        <v>387996.39113599999</v>
      </c>
      <c r="T145" s="24">
        <f t="shared" si="4"/>
        <v>14657</v>
      </c>
      <c r="U145" s="24">
        <f t="shared" si="4"/>
        <v>3026</v>
      </c>
      <c r="V145" s="24">
        <f t="shared" si="4"/>
        <v>17683</v>
      </c>
    </row>
    <row r="146" spans="1:22" s="16" customFormat="1" ht="39">
      <c r="A146" s="17" t="s">
        <v>154</v>
      </c>
      <c r="B146" s="56" t="s">
        <v>464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2">
        <v>126</v>
      </c>
      <c r="N146" s="23">
        <v>46650.397849000001</v>
      </c>
      <c r="O146" s="22">
        <v>1682</v>
      </c>
      <c r="P146" s="22">
        <v>497</v>
      </c>
      <c r="Q146" s="22">
        <v>2179</v>
      </c>
      <c r="R146" s="24">
        <f t="shared" si="5"/>
        <v>126</v>
      </c>
      <c r="S146" s="24">
        <f t="shared" si="5"/>
        <v>46650.397849000001</v>
      </c>
      <c r="T146" s="24">
        <f t="shared" si="4"/>
        <v>1682</v>
      </c>
      <c r="U146" s="24">
        <f t="shared" si="4"/>
        <v>497</v>
      </c>
      <c r="V146" s="24">
        <f t="shared" si="4"/>
        <v>2179</v>
      </c>
    </row>
    <row r="147" spans="1:22" s="16" customFormat="1">
      <c r="A147" s="17" t="s">
        <v>155</v>
      </c>
      <c r="B147" s="56" t="s">
        <v>465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2">
        <v>683</v>
      </c>
      <c r="N147" s="23">
        <v>26956.511143</v>
      </c>
      <c r="O147" s="22">
        <v>9360</v>
      </c>
      <c r="P147" s="22">
        <v>5122</v>
      </c>
      <c r="Q147" s="22">
        <v>14482</v>
      </c>
      <c r="R147" s="24">
        <f t="shared" si="5"/>
        <v>683</v>
      </c>
      <c r="S147" s="24">
        <f t="shared" si="5"/>
        <v>26956.511143</v>
      </c>
      <c r="T147" s="24">
        <f t="shared" si="4"/>
        <v>9360</v>
      </c>
      <c r="U147" s="24">
        <f t="shared" si="4"/>
        <v>5122</v>
      </c>
      <c r="V147" s="24">
        <f t="shared" si="4"/>
        <v>14482</v>
      </c>
    </row>
    <row r="148" spans="1:22" s="16" customFormat="1" ht="39">
      <c r="A148" s="17" t="s">
        <v>156</v>
      </c>
      <c r="B148" s="56" t="s">
        <v>466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2">
        <v>83</v>
      </c>
      <c r="N148" s="23">
        <v>3661.866595</v>
      </c>
      <c r="O148" s="22">
        <v>1368</v>
      </c>
      <c r="P148" s="22">
        <v>647</v>
      </c>
      <c r="Q148" s="22">
        <v>2015</v>
      </c>
      <c r="R148" s="24">
        <f t="shared" si="5"/>
        <v>83</v>
      </c>
      <c r="S148" s="24">
        <f t="shared" si="5"/>
        <v>3661.866595</v>
      </c>
      <c r="T148" s="24">
        <f t="shared" si="4"/>
        <v>1368</v>
      </c>
      <c r="U148" s="24">
        <f t="shared" si="4"/>
        <v>647</v>
      </c>
      <c r="V148" s="24">
        <f t="shared" si="4"/>
        <v>2015</v>
      </c>
    </row>
    <row r="149" spans="1:22" s="16" customFormat="1" ht="39">
      <c r="A149" s="17" t="s">
        <v>157</v>
      </c>
      <c r="B149" s="56" t="s">
        <v>467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2">
        <v>24</v>
      </c>
      <c r="N149" s="23">
        <v>208.745</v>
      </c>
      <c r="O149" s="22">
        <v>210</v>
      </c>
      <c r="P149" s="22">
        <v>47</v>
      </c>
      <c r="Q149" s="22">
        <v>257</v>
      </c>
      <c r="R149" s="24">
        <f t="shared" si="5"/>
        <v>24</v>
      </c>
      <c r="S149" s="24">
        <f t="shared" si="5"/>
        <v>208.745</v>
      </c>
      <c r="T149" s="24">
        <f t="shared" si="4"/>
        <v>210</v>
      </c>
      <c r="U149" s="24">
        <f t="shared" si="4"/>
        <v>47</v>
      </c>
      <c r="V149" s="24">
        <f t="shared" si="4"/>
        <v>257</v>
      </c>
    </row>
    <row r="150" spans="1:22" s="16" customFormat="1" ht="39">
      <c r="A150" s="17" t="s">
        <v>158</v>
      </c>
      <c r="B150" s="56" t="s">
        <v>468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2">
        <v>93</v>
      </c>
      <c r="N150" s="23">
        <v>47529.900512</v>
      </c>
      <c r="O150" s="22">
        <v>8031</v>
      </c>
      <c r="P150" s="22">
        <v>2415</v>
      </c>
      <c r="Q150" s="22">
        <v>10446</v>
      </c>
      <c r="R150" s="24">
        <f t="shared" si="5"/>
        <v>93</v>
      </c>
      <c r="S150" s="24">
        <f t="shared" si="5"/>
        <v>47529.900512</v>
      </c>
      <c r="T150" s="24">
        <f t="shared" si="4"/>
        <v>8031</v>
      </c>
      <c r="U150" s="24">
        <f t="shared" si="4"/>
        <v>2415</v>
      </c>
      <c r="V150" s="24">
        <f t="shared" si="4"/>
        <v>10446</v>
      </c>
    </row>
    <row r="151" spans="1:22" s="16" customFormat="1" ht="19.5" customHeight="1">
      <c r="A151" s="17" t="s">
        <v>159</v>
      </c>
      <c r="B151" s="56" t="s">
        <v>469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2">
        <v>308</v>
      </c>
      <c r="N151" s="23">
        <v>14397.337865</v>
      </c>
      <c r="O151" s="22">
        <v>7849</v>
      </c>
      <c r="P151" s="22">
        <v>2713</v>
      </c>
      <c r="Q151" s="22">
        <v>10562</v>
      </c>
      <c r="R151" s="24">
        <f t="shared" si="5"/>
        <v>308</v>
      </c>
      <c r="S151" s="24">
        <f t="shared" si="5"/>
        <v>14397.337865</v>
      </c>
      <c r="T151" s="24">
        <f t="shared" si="4"/>
        <v>7849</v>
      </c>
      <c r="U151" s="24">
        <f t="shared" si="4"/>
        <v>2713</v>
      </c>
      <c r="V151" s="24">
        <f t="shared" si="4"/>
        <v>10562</v>
      </c>
    </row>
    <row r="152" spans="1:22" s="16" customFormat="1" ht="19.5" customHeight="1">
      <c r="A152" s="17" t="s">
        <v>160</v>
      </c>
      <c r="B152" s="56" t="s">
        <v>470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2">
        <v>11</v>
      </c>
      <c r="N152" s="23">
        <v>733.9</v>
      </c>
      <c r="O152" s="22">
        <v>210</v>
      </c>
      <c r="P152" s="22">
        <v>99</v>
      </c>
      <c r="Q152" s="22">
        <v>309</v>
      </c>
      <c r="R152" s="24">
        <f t="shared" si="5"/>
        <v>11</v>
      </c>
      <c r="S152" s="24">
        <f t="shared" si="5"/>
        <v>733.9</v>
      </c>
      <c r="T152" s="24">
        <f t="shared" si="4"/>
        <v>210</v>
      </c>
      <c r="U152" s="24">
        <f t="shared" si="4"/>
        <v>99</v>
      </c>
      <c r="V152" s="24">
        <f t="shared" si="4"/>
        <v>309</v>
      </c>
    </row>
    <row r="153" spans="1:22" s="16" customFormat="1" ht="39">
      <c r="A153" s="17" t="s">
        <v>161</v>
      </c>
      <c r="B153" s="56" t="s">
        <v>471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2">
        <v>25</v>
      </c>
      <c r="N153" s="23">
        <v>1253.9472370000001</v>
      </c>
      <c r="O153" s="22">
        <v>358</v>
      </c>
      <c r="P153" s="22">
        <v>115</v>
      </c>
      <c r="Q153" s="22">
        <v>473</v>
      </c>
      <c r="R153" s="24">
        <f t="shared" si="5"/>
        <v>25</v>
      </c>
      <c r="S153" s="24">
        <f t="shared" si="5"/>
        <v>1253.9472370000001</v>
      </c>
      <c r="T153" s="24">
        <f t="shared" si="4"/>
        <v>358</v>
      </c>
      <c r="U153" s="24">
        <f t="shared" si="4"/>
        <v>115</v>
      </c>
      <c r="V153" s="24">
        <f t="shared" si="4"/>
        <v>473</v>
      </c>
    </row>
    <row r="154" spans="1:22" s="16" customFormat="1" ht="39">
      <c r="A154" s="17" t="s">
        <v>162</v>
      </c>
      <c r="B154" s="56" t="s">
        <v>472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2">
        <v>145</v>
      </c>
      <c r="N154" s="23">
        <v>18805.024861999998</v>
      </c>
      <c r="O154" s="22">
        <v>5611</v>
      </c>
      <c r="P154" s="22">
        <v>7713</v>
      </c>
      <c r="Q154" s="22">
        <v>13324</v>
      </c>
      <c r="R154" s="24">
        <f t="shared" si="5"/>
        <v>145</v>
      </c>
      <c r="S154" s="24">
        <f t="shared" si="5"/>
        <v>18805.024861999998</v>
      </c>
      <c r="T154" s="24">
        <f t="shared" si="4"/>
        <v>5611</v>
      </c>
      <c r="U154" s="24">
        <f t="shared" si="4"/>
        <v>7713</v>
      </c>
      <c r="V154" s="24">
        <f t="shared" si="4"/>
        <v>13324</v>
      </c>
    </row>
    <row r="155" spans="1:22" s="16" customFormat="1" ht="39">
      <c r="A155" s="30" t="s">
        <v>163</v>
      </c>
      <c r="B155" s="57" t="s">
        <v>473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2">
        <v>149</v>
      </c>
      <c r="N155" s="23">
        <v>22852.783356</v>
      </c>
      <c r="O155" s="22">
        <v>3938</v>
      </c>
      <c r="P155" s="22">
        <v>6465</v>
      </c>
      <c r="Q155" s="22">
        <v>10403</v>
      </c>
      <c r="R155" s="24">
        <f t="shared" si="5"/>
        <v>149</v>
      </c>
      <c r="S155" s="24">
        <f t="shared" si="5"/>
        <v>22852.783356</v>
      </c>
      <c r="T155" s="24">
        <f t="shared" si="4"/>
        <v>3938</v>
      </c>
      <c r="U155" s="24">
        <f t="shared" si="4"/>
        <v>6465</v>
      </c>
      <c r="V155" s="24">
        <f t="shared" si="4"/>
        <v>10403</v>
      </c>
    </row>
    <row r="156" spans="1:22" s="16" customFormat="1" ht="39">
      <c r="A156" s="31" t="s">
        <v>164</v>
      </c>
      <c r="B156" s="58" t="s">
        <v>474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2">
        <v>50</v>
      </c>
      <c r="N156" s="23">
        <v>1936.624685</v>
      </c>
      <c r="O156" s="22">
        <v>770</v>
      </c>
      <c r="P156" s="22">
        <v>866</v>
      </c>
      <c r="Q156" s="22">
        <v>1636</v>
      </c>
      <c r="R156" s="24">
        <f t="shared" si="5"/>
        <v>50</v>
      </c>
      <c r="S156" s="24">
        <f t="shared" si="5"/>
        <v>1936.624685</v>
      </c>
      <c r="T156" s="24">
        <f t="shared" si="4"/>
        <v>770</v>
      </c>
      <c r="U156" s="24">
        <f t="shared" si="4"/>
        <v>866</v>
      </c>
      <c r="V156" s="24">
        <f t="shared" si="4"/>
        <v>1636</v>
      </c>
    </row>
    <row r="157" spans="1:22" s="16" customFormat="1" ht="39">
      <c r="A157" s="17" t="s">
        <v>165</v>
      </c>
      <c r="B157" s="56" t="s">
        <v>475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2">
        <v>170</v>
      </c>
      <c r="N157" s="23">
        <v>13641.947799</v>
      </c>
      <c r="O157" s="22">
        <v>4579</v>
      </c>
      <c r="P157" s="22">
        <v>5163</v>
      </c>
      <c r="Q157" s="22">
        <v>9742</v>
      </c>
      <c r="R157" s="24">
        <f t="shared" si="5"/>
        <v>170</v>
      </c>
      <c r="S157" s="24">
        <f t="shared" si="5"/>
        <v>13641.947799</v>
      </c>
      <c r="T157" s="24">
        <f t="shared" si="4"/>
        <v>4579</v>
      </c>
      <c r="U157" s="24">
        <f t="shared" si="4"/>
        <v>5163</v>
      </c>
      <c r="V157" s="24">
        <f t="shared" si="4"/>
        <v>9742</v>
      </c>
    </row>
    <row r="158" spans="1:22" s="16" customFormat="1" ht="39">
      <c r="A158" s="17" t="s">
        <v>166</v>
      </c>
      <c r="B158" s="56" t="s">
        <v>476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2">
        <v>8</v>
      </c>
      <c r="N158" s="23">
        <v>1117.4224999999999</v>
      </c>
      <c r="O158" s="22">
        <v>183</v>
      </c>
      <c r="P158" s="22">
        <v>13</v>
      </c>
      <c r="Q158" s="22">
        <v>196</v>
      </c>
      <c r="R158" s="24">
        <f t="shared" si="5"/>
        <v>8</v>
      </c>
      <c r="S158" s="24">
        <f t="shared" si="5"/>
        <v>1117.4224999999999</v>
      </c>
      <c r="T158" s="24">
        <f t="shared" si="4"/>
        <v>183</v>
      </c>
      <c r="U158" s="24">
        <f t="shared" si="4"/>
        <v>13</v>
      </c>
      <c r="V158" s="24">
        <f t="shared" si="4"/>
        <v>196</v>
      </c>
    </row>
    <row r="159" spans="1:22" s="16" customFormat="1" ht="19.5" customHeight="1">
      <c r="A159" s="17" t="s">
        <v>167</v>
      </c>
      <c r="B159" s="56" t="s">
        <v>477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0">
        <v>2</v>
      </c>
      <c r="I159" s="21">
        <v>65.099999999999994</v>
      </c>
      <c r="J159" s="20">
        <v>17</v>
      </c>
      <c r="K159" s="20">
        <v>22</v>
      </c>
      <c r="L159" s="20">
        <v>39</v>
      </c>
      <c r="M159" s="22">
        <v>192</v>
      </c>
      <c r="N159" s="23">
        <v>12491.908015000001</v>
      </c>
      <c r="O159" s="22">
        <v>3764</v>
      </c>
      <c r="P159" s="22">
        <v>6735</v>
      </c>
      <c r="Q159" s="22">
        <v>10499</v>
      </c>
      <c r="R159" s="24">
        <f t="shared" si="5"/>
        <v>194</v>
      </c>
      <c r="S159" s="24">
        <f t="shared" si="5"/>
        <v>12557.008015000001</v>
      </c>
      <c r="T159" s="24">
        <f t="shared" si="4"/>
        <v>3781</v>
      </c>
      <c r="U159" s="24">
        <f t="shared" si="4"/>
        <v>6757</v>
      </c>
      <c r="V159" s="24">
        <f t="shared" si="4"/>
        <v>10538</v>
      </c>
    </row>
    <row r="160" spans="1:22" s="16" customFormat="1" ht="19.5" customHeight="1">
      <c r="A160" s="17" t="s">
        <v>168</v>
      </c>
      <c r="B160" s="56" t="s">
        <v>478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2">
        <v>3</v>
      </c>
      <c r="N160" s="23">
        <v>76.106399999999994</v>
      </c>
      <c r="O160" s="22">
        <v>33</v>
      </c>
      <c r="P160" s="22">
        <v>52</v>
      </c>
      <c r="Q160" s="22">
        <v>85</v>
      </c>
      <c r="R160" s="24">
        <f t="shared" si="5"/>
        <v>3</v>
      </c>
      <c r="S160" s="24">
        <f t="shared" si="5"/>
        <v>76.106399999999994</v>
      </c>
      <c r="T160" s="24">
        <f t="shared" si="4"/>
        <v>33</v>
      </c>
      <c r="U160" s="24">
        <f t="shared" si="4"/>
        <v>52</v>
      </c>
      <c r="V160" s="24">
        <f t="shared" si="4"/>
        <v>85</v>
      </c>
    </row>
    <row r="161" spans="1:22" s="16" customFormat="1" ht="39">
      <c r="A161" s="17" t="s">
        <v>169</v>
      </c>
      <c r="B161" s="56" t="s">
        <v>479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2">
        <v>22</v>
      </c>
      <c r="N161" s="23">
        <v>660.51014099999998</v>
      </c>
      <c r="O161" s="22">
        <v>345</v>
      </c>
      <c r="P161" s="22">
        <v>241</v>
      </c>
      <c r="Q161" s="22">
        <v>586</v>
      </c>
      <c r="R161" s="24">
        <f t="shared" si="5"/>
        <v>22</v>
      </c>
      <c r="S161" s="24">
        <f t="shared" si="5"/>
        <v>660.51014099999998</v>
      </c>
      <c r="T161" s="24">
        <f t="shared" si="4"/>
        <v>345</v>
      </c>
      <c r="U161" s="24">
        <f t="shared" si="4"/>
        <v>241</v>
      </c>
      <c r="V161" s="24">
        <f t="shared" si="4"/>
        <v>586</v>
      </c>
    </row>
    <row r="162" spans="1:22" s="16" customFormat="1" ht="19.5" customHeight="1">
      <c r="A162" s="17" t="s">
        <v>170</v>
      </c>
      <c r="B162" s="56" t="s">
        <v>480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2">
        <v>25</v>
      </c>
      <c r="N162" s="23">
        <v>909.46449800000005</v>
      </c>
      <c r="O162" s="22">
        <v>396</v>
      </c>
      <c r="P162" s="22">
        <v>327</v>
      </c>
      <c r="Q162" s="22">
        <v>723</v>
      </c>
      <c r="R162" s="24">
        <f t="shared" si="5"/>
        <v>25</v>
      </c>
      <c r="S162" s="24">
        <f t="shared" si="5"/>
        <v>909.46449800000005</v>
      </c>
      <c r="T162" s="24">
        <f t="shared" si="4"/>
        <v>396</v>
      </c>
      <c r="U162" s="24">
        <f t="shared" si="4"/>
        <v>327</v>
      </c>
      <c r="V162" s="24">
        <f t="shared" si="4"/>
        <v>723</v>
      </c>
    </row>
    <row r="163" spans="1:22" s="16" customFormat="1" ht="39">
      <c r="A163" s="17" t="s">
        <v>171</v>
      </c>
      <c r="B163" s="56" t="s">
        <v>481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2">
        <v>129</v>
      </c>
      <c r="N163" s="23">
        <v>13153.755061</v>
      </c>
      <c r="O163" s="22">
        <v>2757</v>
      </c>
      <c r="P163" s="22">
        <v>718</v>
      </c>
      <c r="Q163" s="22">
        <v>3475</v>
      </c>
      <c r="R163" s="24">
        <f t="shared" si="5"/>
        <v>129</v>
      </c>
      <c r="S163" s="24">
        <f t="shared" si="5"/>
        <v>13153.755061</v>
      </c>
      <c r="T163" s="24">
        <f t="shared" si="4"/>
        <v>2757</v>
      </c>
      <c r="U163" s="24">
        <f t="shared" si="4"/>
        <v>718</v>
      </c>
      <c r="V163" s="24">
        <f t="shared" si="4"/>
        <v>3475</v>
      </c>
    </row>
    <row r="164" spans="1:22" s="16" customFormat="1" ht="19.5" customHeight="1">
      <c r="A164" s="17" t="s">
        <v>172</v>
      </c>
      <c r="B164" s="56" t="s">
        <v>482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2">
        <v>9</v>
      </c>
      <c r="N164" s="23">
        <v>327.2</v>
      </c>
      <c r="O164" s="22">
        <v>205</v>
      </c>
      <c r="P164" s="22">
        <v>178</v>
      </c>
      <c r="Q164" s="22">
        <v>383</v>
      </c>
      <c r="R164" s="24">
        <f t="shared" si="5"/>
        <v>9</v>
      </c>
      <c r="S164" s="24">
        <f t="shared" si="5"/>
        <v>327.2</v>
      </c>
      <c r="T164" s="24">
        <f t="shared" si="4"/>
        <v>205</v>
      </c>
      <c r="U164" s="24">
        <f t="shared" si="4"/>
        <v>178</v>
      </c>
      <c r="V164" s="24">
        <f t="shared" si="4"/>
        <v>383</v>
      </c>
    </row>
    <row r="165" spans="1:22" s="16" customFormat="1" ht="19.5" customHeight="1">
      <c r="A165" s="17" t="s">
        <v>173</v>
      </c>
      <c r="B165" s="56" t="s">
        <v>483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2">
        <v>28</v>
      </c>
      <c r="N165" s="23">
        <v>740.77657399999998</v>
      </c>
      <c r="O165" s="22">
        <v>604</v>
      </c>
      <c r="P165" s="22">
        <v>956</v>
      </c>
      <c r="Q165" s="22">
        <v>1560</v>
      </c>
      <c r="R165" s="24">
        <f t="shared" si="5"/>
        <v>28</v>
      </c>
      <c r="S165" s="24">
        <f t="shared" si="5"/>
        <v>740.77657399999998</v>
      </c>
      <c r="T165" s="24">
        <f t="shared" si="4"/>
        <v>604</v>
      </c>
      <c r="U165" s="24">
        <f t="shared" si="4"/>
        <v>956</v>
      </c>
      <c r="V165" s="24">
        <f t="shared" si="4"/>
        <v>1560</v>
      </c>
    </row>
    <row r="166" spans="1:22" s="16" customFormat="1" ht="19.5" customHeight="1">
      <c r="A166" s="17" t="s">
        <v>174</v>
      </c>
      <c r="B166" s="56" t="s">
        <v>484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2">
        <v>38</v>
      </c>
      <c r="N166" s="23">
        <v>6873.4214410000004</v>
      </c>
      <c r="O166" s="22">
        <v>1265</v>
      </c>
      <c r="P166" s="22">
        <v>414</v>
      </c>
      <c r="Q166" s="22">
        <v>1679</v>
      </c>
      <c r="R166" s="24">
        <f t="shared" si="5"/>
        <v>38</v>
      </c>
      <c r="S166" s="24">
        <f t="shared" si="5"/>
        <v>6873.4214410000004</v>
      </c>
      <c r="T166" s="24">
        <f t="shared" si="4"/>
        <v>1265</v>
      </c>
      <c r="U166" s="24">
        <f t="shared" si="4"/>
        <v>414</v>
      </c>
      <c r="V166" s="24">
        <f t="shared" si="4"/>
        <v>1679</v>
      </c>
    </row>
    <row r="167" spans="1:22" s="16" customFormat="1" ht="19.5" customHeight="1">
      <c r="A167" s="17" t="s">
        <v>175</v>
      </c>
      <c r="B167" s="56" t="s">
        <v>485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2">
        <v>29</v>
      </c>
      <c r="N167" s="23">
        <v>1508.6079999999999</v>
      </c>
      <c r="O167" s="22">
        <v>858</v>
      </c>
      <c r="P167" s="22">
        <v>883</v>
      </c>
      <c r="Q167" s="22">
        <v>1741</v>
      </c>
      <c r="R167" s="24">
        <f t="shared" si="5"/>
        <v>29</v>
      </c>
      <c r="S167" s="24">
        <f t="shared" si="5"/>
        <v>1508.6079999999999</v>
      </c>
      <c r="T167" s="24">
        <f t="shared" si="4"/>
        <v>858</v>
      </c>
      <c r="U167" s="24">
        <f t="shared" si="4"/>
        <v>883</v>
      </c>
      <c r="V167" s="24">
        <f t="shared" si="4"/>
        <v>1741</v>
      </c>
    </row>
    <row r="168" spans="1:22" s="16" customFormat="1" ht="19.5" customHeight="1">
      <c r="A168" s="17" t="s">
        <v>176</v>
      </c>
      <c r="B168" s="56" t="s">
        <v>486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4">
        <f t="shared" si="5"/>
        <v>0</v>
      </c>
      <c r="S168" s="24">
        <f t="shared" si="5"/>
        <v>0</v>
      </c>
      <c r="T168" s="24">
        <f t="shared" si="4"/>
        <v>0</v>
      </c>
      <c r="U168" s="24">
        <f t="shared" si="4"/>
        <v>0</v>
      </c>
      <c r="V168" s="24">
        <f t="shared" si="4"/>
        <v>0</v>
      </c>
    </row>
    <row r="169" spans="1:22" s="16" customFormat="1" ht="19.5" customHeight="1">
      <c r="A169" s="17" t="s">
        <v>177</v>
      </c>
      <c r="B169" s="56" t="s">
        <v>487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2">
        <v>5</v>
      </c>
      <c r="N169" s="23">
        <v>121.094362</v>
      </c>
      <c r="O169" s="22">
        <v>94</v>
      </c>
      <c r="P169" s="22">
        <v>128</v>
      </c>
      <c r="Q169" s="22">
        <v>222</v>
      </c>
      <c r="R169" s="24">
        <f t="shared" si="5"/>
        <v>5</v>
      </c>
      <c r="S169" s="24">
        <f t="shared" si="5"/>
        <v>121.094362</v>
      </c>
      <c r="T169" s="24">
        <f t="shared" si="4"/>
        <v>94</v>
      </c>
      <c r="U169" s="24">
        <f t="shared" si="4"/>
        <v>128</v>
      </c>
      <c r="V169" s="24">
        <f t="shared" si="4"/>
        <v>222</v>
      </c>
    </row>
    <row r="170" spans="1:22" s="16" customFormat="1" ht="19.5" customHeight="1">
      <c r="A170" s="17" t="s">
        <v>178</v>
      </c>
      <c r="B170" s="56" t="s">
        <v>488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4">
        <f t="shared" si="5"/>
        <v>0</v>
      </c>
      <c r="S170" s="24">
        <f t="shared" si="5"/>
        <v>0</v>
      </c>
      <c r="T170" s="24">
        <f t="shared" si="4"/>
        <v>0</v>
      </c>
      <c r="U170" s="24">
        <f t="shared" si="4"/>
        <v>0</v>
      </c>
      <c r="V170" s="24">
        <f t="shared" si="4"/>
        <v>0</v>
      </c>
    </row>
    <row r="171" spans="1:22" s="16" customFormat="1" ht="39">
      <c r="A171" s="17" t="s">
        <v>179</v>
      </c>
      <c r="B171" s="56" t="s">
        <v>489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2">
        <v>10</v>
      </c>
      <c r="N171" s="23">
        <v>1062.9347379999999</v>
      </c>
      <c r="O171" s="22">
        <v>633</v>
      </c>
      <c r="P171" s="22">
        <v>154</v>
      </c>
      <c r="Q171" s="22">
        <v>787</v>
      </c>
      <c r="R171" s="24">
        <f t="shared" si="5"/>
        <v>10</v>
      </c>
      <c r="S171" s="24">
        <f t="shared" si="5"/>
        <v>1062.9347379999999</v>
      </c>
      <c r="T171" s="24">
        <f t="shared" si="4"/>
        <v>633</v>
      </c>
      <c r="U171" s="24">
        <f t="shared" si="4"/>
        <v>154</v>
      </c>
      <c r="V171" s="24">
        <f t="shared" si="4"/>
        <v>787</v>
      </c>
    </row>
    <row r="172" spans="1:22" s="16" customFormat="1" ht="39">
      <c r="A172" s="17" t="s">
        <v>180</v>
      </c>
      <c r="B172" s="56" t="s">
        <v>490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2">
        <v>13</v>
      </c>
      <c r="N172" s="23">
        <v>806.57100000000003</v>
      </c>
      <c r="O172" s="22">
        <v>310</v>
      </c>
      <c r="P172" s="22">
        <v>59</v>
      </c>
      <c r="Q172" s="22">
        <v>369</v>
      </c>
      <c r="R172" s="24">
        <f t="shared" si="5"/>
        <v>13</v>
      </c>
      <c r="S172" s="24">
        <f t="shared" si="5"/>
        <v>806.57100000000003</v>
      </c>
      <c r="T172" s="24">
        <f t="shared" si="4"/>
        <v>310</v>
      </c>
      <c r="U172" s="24">
        <f t="shared" si="4"/>
        <v>59</v>
      </c>
      <c r="V172" s="24">
        <f t="shared" si="4"/>
        <v>369</v>
      </c>
    </row>
    <row r="173" spans="1:22" s="16" customFormat="1" ht="19.5" customHeight="1">
      <c r="A173" s="17" t="s">
        <v>181</v>
      </c>
      <c r="B173" s="56" t="s">
        <v>491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2">
        <v>11</v>
      </c>
      <c r="N173" s="23">
        <v>485.49964699999998</v>
      </c>
      <c r="O173" s="22">
        <v>257</v>
      </c>
      <c r="P173" s="22">
        <v>131</v>
      </c>
      <c r="Q173" s="22">
        <v>388</v>
      </c>
      <c r="R173" s="24">
        <f t="shared" si="5"/>
        <v>11</v>
      </c>
      <c r="S173" s="24">
        <f t="shared" si="5"/>
        <v>485.49964699999998</v>
      </c>
      <c r="T173" s="24">
        <f t="shared" si="4"/>
        <v>257</v>
      </c>
      <c r="U173" s="24">
        <f t="shared" si="4"/>
        <v>131</v>
      </c>
      <c r="V173" s="24">
        <f t="shared" si="4"/>
        <v>388</v>
      </c>
    </row>
    <row r="174" spans="1:22" s="16" customFormat="1" ht="19.5" customHeight="1">
      <c r="A174" s="17" t="s">
        <v>182</v>
      </c>
      <c r="B174" s="56" t="s">
        <v>492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2">
        <v>13</v>
      </c>
      <c r="N174" s="23">
        <v>168128.82036000001</v>
      </c>
      <c r="O174" s="22">
        <v>1681</v>
      </c>
      <c r="P174" s="22">
        <v>183</v>
      </c>
      <c r="Q174" s="22">
        <v>1864</v>
      </c>
      <c r="R174" s="24">
        <f t="shared" si="5"/>
        <v>13</v>
      </c>
      <c r="S174" s="24">
        <f t="shared" si="5"/>
        <v>168128.82036000001</v>
      </c>
      <c r="T174" s="24">
        <f t="shared" si="4"/>
        <v>1681</v>
      </c>
      <c r="U174" s="24">
        <f t="shared" si="4"/>
        <v>183</v>
      </c>
      <c r="V174" s="24">
        <f t="shared" si="4"/>
        <v>1864</v>
      </c>
    </row>
    <row r="175" spans="1:22" s="16" customFormat="1" ht="19.5" customHeight="1">
      <c r="A175" s="17" t="s">
        <v>183</v>
      </c>
      <c r="B175" s="56" t="s">
        <v>493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2">
        <v>69</v>
      </c>
      <c r="N175" s="23">
        <v>2733.9838060000002</v>
      </c>
      <c r="O175" s="22">
        <v>1206</v>
      </c>
      <c r="P175" s="22">
        <v>189</v>
      </c>
      <c r="Q175" s="22">
        <v>1395</v>
      </c>
      <c r="R175" s="24">
        <f t="shared" si="5"/>
        <v>69</v>
      </c>
      <c r="S175" s="24">
        <f t="shared" si="5"/>
        <v>2733.9838060000002</v>
      </c>
      <c r="T175" s="24">
        <f t="shared" si="4"/>
        <v>1206</v>
      </c>
      <c r="U175" s="24">
        <f t="shared" si="4"/>
        <v>189</v>
      </c>
      <c r="V175" s="24">
        <f t="shared" si="4"/>
        <v>1395</v>
      </c>
    </row>
    <row r="176" spans="1:22" s="16" customFormat="1" ht="39">
      <c r="A176" s="30" t="s">
        <v>184</v>
      </c>
      <c r="B176" s="57" t="s">
        <v>494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2">
        <v>42</v>
      </c>
      <c r="N176" s="23">
        <v>7961.5895989999999</v>
      </c>
      <c r="O176" s="22">
        <v>1240</v>
      </c>
      <c r="P176" s="22">
        <v>323</v>
      </c>
      <c r="Q176" s="22">
        <v>1563</v>
      </c>
      <c r="R176" s="24">
        <f t="shared" si="5"/>
        <v>42</v>
      </c>
      <c r="S176" s="24">
        <f t="shared" si="5"/>
        <v>7961.5895989999999</v>
      </c>
      <c r="T176" s="24">
        <f t="shared" si="4"/>
        <v>1240</v>
      </c>
      <c r="U176" s="24">
        <f t="shared" si="4"/>
        <v>323</v>
      </c>
      <c r="V176" s="24">
        <f t="shared" si="4"/>
        <v>1563</v>
      </c>
    </row>
    <row r="177" spans="1:22" s="16" customFormat="1" ht="39">
      <c r="A177" s="31" t="s">
        <v>185</v>
      </c>
      <c r="B177" s="58" t="s">
        <v>495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2">
        <v>869</v>
      </c>
      <c r="N177" s="23">
        <v>37391.840429999997</v>
      </c>
      <c r="O177" s="22">
        <v>8738</v>
      </c>
      <c r="P177" s="22">
        <v>1872</v>
      </c>
      <c r="Q177" s="22">
        <v>10610</v>
      </c>
      <c r="R177" s="24">
        <f t="shared" si="5"/>
        <v>869</v>
      </c>
      <c r="S177" s="24">
        <f t="shared" si="5"/>
        <v>37391.840429999997</v>
      </c>
      <c r="T177" s="24">
        <f t="shared" si="4"/>
        <v>8738</v>
      </c>
      <c r="U177" s="24">
        <f t="shared" si="4"/>
        <v>1872</v>
      </c>
      <c r="V177" s="24">
        <f t="shared" si="4"/>
        <v>10610</v>
      </c>
    </row>
    <row r="178" spans="1:22" s="16" customFormat="1" ht="39">
      <c r="A178" s="17" t="s">
        <v>186</v>
      </c>
      <c r="B178" s="56" t="s">
        <v>496</v>
      </c>
      <c r="C178" s="18">
        <v>1</v>
      </c>
      <c r="D178" s="25">
        <v>0.60799999999999998</v>
      </c>
      <c r="E178" s="18">
        <v>2</v>
      </c>
      <c r="F178" s="18">
        <v>0</v>
      </c>
      <c r="G178" s="18">
        <v>2</v>
      </c>
      <c r="H178" s="20">
        <v>2</v>
      </c>
      <c r="I178" s="21">
        <v>5.95</v>
      </c>
      <c r="J178" s="20">
        <v>17</v>
      </c>
      <c r="K178" s="20">
        <v>0</v>
      </c>
      <c r="L178" s="20">
        <v>17</v>
      </c>
      <c r="M178" s="22">
        <v>138</v>
      </c>
      <c r="N178" s="23">
        <v>103410.622283</v>
      </c>
      <c r="O178" s="22">
        <v>21105</v>
      </c>
      <c r="P178" s="22">
        <v>8256</v>
      </c>
      <c r="Q178" s="22">
        <v>29361</v>
      </c>
      <c r="R178" s="24">
        <f t="shared" si="5"/>
        <v>141</v>
      </c>
      <c r="S178" s="24">
        <f t="shared" si="5"/>
        <v>103417.18028300001</v>
      </c>
      <c r="T178" s="24">
        <f t="shared" si="4"/>
        <v>21124</v>
      </c>
      <c r="U178" s="24">
        <f t="shared" si="4"/>
        <v>8256</v>
      </c>
      <c r="V178" s="24">
        <f t="shared" si="4"/>
        <v>29380</v>
      </c>
    </row>
    <row r="179" spans="1:22" s="16" customFormat="1" ht="39">
      <c r="A179" s="17" t="s">
        <v>187</v>
      </c>
      <c r="B179" s="56" t="s">
        <v>497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2">
        <v>26</v>
      </c>
      <c r="N179" s="23">
        <v>1277.3550319999999</v>
      </c>
      <c r="O179" s="22">
        <v>1001</v>
      </c>
      <c r="P179" s="22">
        <v>616</v>
      </c>
      <c r="Q179" s="22">
        <v>1617</v>
      </c>
      <c r="R179" s="24">
        <f t="shared" si="5"/>
        <v>26</v>
      </c>
      <c r="S179" s="24">
        <f t="shared" si="5"/>
        <v>1277.3550319999999</v>
      </c>
      <c r="T179" s="24">
        <f t="shared" si="4"/>
        <v>1001</v>
      </c>
      <c r="U179" s="24">
        <f t="shared" si="4"/>
        <v>616</v>
      </c>
      <c r="V179" s="24">
        <f t="shared" si="4"/>
        <v>1617</v>
      </c>
    </row>
    <row r="180" spans="1:22" s="16" customFormat="1" ht="39">
      <c r="A180" s="17" t="s">
        <v>188</v>
      </c>
      <c r="B180" s="56" t="s">
        <v>498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0">
        <v>4</v>
      </c>
      <c r="I180" s="21">
        <v>11.3</v>
      </c>
      <c r="J180" s="20">
        <v>9</v>
      </c>
      <c r="K180" s="20">
        <v>0</v>
      </c>
      <c r="L180" s="20">
        <v>9</v>
      </c>
      <c r="M180" s="22">
        <v>113</v>
      </c>
      <c r="N180" s="23">
        <v>8733.4926909999995</v>
      </c>
      <c r="O180" s="22">
        <v>2612</v>
      </c>
      <c r="P180" s="22">
        <v>1303</v>
      </c>
      <c r="Q180" s="22">
        <v>3915</v>
      </c>
      <c r="R180" s="24">
        <f t="shared" si="5"/>
        <v>117</v>
      </c>
      <c r="S180" s="24">
        <f t="shared" si="5"/>
        <v>8744.7926909999987</v>
      </c>
      <c r="T180" s="24">
        <f t="shared" si="4"/>
        <v>2621</v>
      </c>
      <c r="U180" s="24">
        <f t="shared" si="4"/>
        <v>1303</v>
      </c>
      <c r="V180" s="24">
        <f t="shared" si="4"/>
        <v>3924</v>
      </c>
    </row>
    <row r="181" spans="1:22" s="16" customFormat="1" ht="39">
      <c r="A181" s="17" t="s">
        <v>189</v>
      </c>
      <c r="B181" s="56" t="s">
        <v>499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8"/>
      <c r="I181" s="28"/>
      <c r="J181" s="28"/>
      <c r="K181" s="28"/>
      <c r="L181" s="28"/>
      <c r="M181" s="22">
        <v>725</v>
      </c>
      <c r="N181" s="23">
        <v>55929.206255999998</v>
      </c>
      <c r="O181" s="22">
        <v>22306</v>
      </c>
      <c r="P181" s="22">
        <v>17905</v>
      </c>
      <c r="Q181" s="22">
        <v>40211</v>
      </c>
      <c r="R181" s="24">
        <f t="shared" si="5"/>
        <v>725</v>
      </c>
      <c r="S181" s="24">
        <f t="shared" si="5"/>
        <v>55929.206255999998</v>
      </c>
      <c r="T181" s="24">
        <f t="shared" si="4"/>
        <v>22306</v>
      </c>
      <c r="U181" s="24">
        <f t="shared" si="4"/>
        <v>17905</v>
      </c>
      <c r="V181" s="24">
        <f t="shared" si="4"/>
        <v>40211</v>
      </c>
    </row>
    <row r="182" spans="1:22" s="16" customFormat="1" ht="39">
      <c r="A182" s="17" t="s">
        <v>190</v>
      </c>
      <c r="B182" s="56" t="s">
        <v>500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0">
        <v>5</v>
      </c>
      <c r="I182" s="21">
        <v>96.669770549999996</v>
      </c>
      <c r="J182" s="20">
        <v>90</v>
      </c>
      <c r="K182" s="20">
        <v>46</v>
      </c>
      <c r="L182" s="20">
        <v>136</v>
      </c>
      <c r="M182" s="22">
        <v>646</v>
      </c>
      <c r="N182" s="23">
        <v>88571.157196999993</v>
      </c>
      <c r="O182" s="22">
        <v>34331</v>
      </c>
      <c r="P182" s="22">
        <v>36073</v>
      </c>
      <c r="Q182" s="22">
        <v>70404</v>
      </c>
      <c r="R182" s="24">
        <f t="shared" si="5"/>
        <v>651</v>
      </c>
      <c r="S182" s="24">
        <f t="shared" si="5"/>
        <v>88667.826967549991</v>
      </c>
      <c r="T182" s="24">
        <f t="shared" si="4"/>
        <v>34421</v>
      </c>
      <c r="U182" s="24">
        <f t="shared" si="4"/>
        <v>36119</v>
      </c>
      <c r="V182" s="24">
        <f t="shared" si="4"/>
        <v>70540</v>
      </c>
    </row>
    <row r="183" spans="1:22" s="16" customFormat="1" ht="39">
      <c r="A183" s="17" t="s">
        <v>191</v>
      </c>
      <c r="B183" s="56" t="s">
        <v>501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0">
        <v>14</v>
      </c>
      <c r="I183" s="21">
        <v>70.95</v>
      </c>
      <c r="J183" s="20">
        <v>130</v>
      </c>
      <c r="K183" s="20">
        <v>93</v>
      </c>
      <c r="L183" s="20">
        <v>223</v>
      </c>
      <c r="M183" s="22">
        <v>1773</v>
      </c>
      <c r="N183" s="23">
        <v>102884.768639</v>
      </c>
      <c r="O183" s="22">
        <v>46038</v>
      </c>
      <c r="P183" s="22">
        <v>51627</v>
      </c>
      <c r="Q183" s="22">
        <v>97665</v>
      </c>
      <c r="R183" s="24">
        <f t="shared" si="5"/>
        <v>1787</v>
      </c>
      <c r="S183" s="24">
        <f t="shared" si="5"/>
        <v>102955.718639</v>
      </c>
      <c r="T183" s="24">
        <f t="shared" si="4"/>
        <v>46168</v>
      </c>
      <c r="U183" s="24">
        <f t="shared" si="4"/>
        <v>51720</v>
      </c>
      <c r="V183" s="24">
        <f t="shared" si="4"/>
        <v>97888</v>
      </c>
    </row>
    <row r="184" spans="1:22" s="16" customFormat="1" ht="19.5" customHeight="1">
      <c r="A184" s="17" t="s">
        <v>192</v>
      </c>
      <c r="B184" s="56" t="s">
        <v>502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2">
        <v>26</v>
      </c>
      <c r="N184" s="23">
        <v>1114.727662</v>
      </c>
      <c r="O184" s="22">
        <v>655</v>
      </c>
      <c r="P184" s="22">
        <v>419</v>
      </c>
      <c r="Q184" s="22">
        <v>1074</v>
      </c>
      <c r="R184" s="24">
        <f t="shared" si="5"/>
        <v>26</v>
      </c>
      <c r="S184" s="24">
        <f t="shared" si="5"/>
        <v>1114.727662</v>
      </c>
      <c r="T184" s="24">
        <f t="shared" si="4"/>
        <v>655</v>
      </c>
      <c r="U184" s="24">
        <f t="shared" si="4"/>
        <v>419</v>
      </c>
      <c r="V184" s="24">
        <f t="shared" si="4"/>
        <v>1074</v>
      </c>
    </row>
    <row r="185" spans="1:22" s="16" customFormat="1" ht="19.5" customHeight="1">
      <c r="A185" s="17" t="s">
        <v>193</v>
      </c>
      <c r="B185" s="56" t="s">
        <v>503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2">
        <v>12</v>
      </c>
      <c r="N185" s="23">
        <v>654.80899999999997</v>
      </c>
      <c r="O185" s="22">
        <v>136</v>
      </c>
      <c r="P185" s="22">
        <v>122</v>
      </c>
      <c r="Q185" s="22">
        <v>258</v>
      </c>
      <c r="R185" s="24">
        <f t="shared" si="5"/>
        <v>12</v>
      </c>
      <c r="S185" s="24">
        <f t="shared" si="5"/>
        <v>654.80899999999997</v>
      </c>
      <c r="T185" s="24">
        <f t="shared" si="4"/>
        <v>136</v>
      </c>
      <c r="U185" s="24">
        <f t="shared" si="4"/>
        <v>122</v>
      </c>
      <c r="V185" s="24">
        <f t="shared" si="4"/>
        <v>258</v>
      </c>
    </row>
    <row r="186" spans="1:22" s="16" customFormat="1" ht="19.5" customHeight="1">
      <c r="A186" s="17" t="s">
        <v>194</v>
      </c>
      <c r="B186" s="56" t="s">
        <v>504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0">
        <v>7</v>
      </c>
      <c r="I186" s="21">
        <v>47.25</v>
      </c>
      <c r="J186" s="20">
        <v>135</v>
      </c>
      <c r="K186" s="20">
        <v>188</v>
      </c>
      <c r="L186" s="20">
        <v>323</v>
      </c>
      <c r="M186" s="22">
        <v>1538</v>
      </c>
      <c r="N186" s="23">
        <v>81603.899329000007</v>
      </c>
      <c r="O186" s="22">
        <v>40688</v>
      </c>
      <c r="P186" s="22">
        <v>43978</v>
      </c>
      <c r="Q186" s="22">
        <v>84666</v>
      </c>
      <c r="R186" s="24">
        <f t="shared" si="5"/>
        <v>1545</v>
      </c>
      <c r="S186" s="24">
        <f t="shared" si="5"/>
        <v>81651.149329000007</v>
      </c>
      <c r="T186" s="24">
        <f t="shared" si="4"/>
        <v>40823</v>
      </c>
      <c r="U186" s="24">
        <f t="shared" si="4"/>
        <v>44166</v>
      </c>
      <c r="V186" s="24">
        <f t="shared" si="4"/>
        <v>84989</v>
      </c>
    </row>
    <row r="187" spans="1:22" s="16" customFormat="1" ht="39">
      <c r="A187" s="17" t="s">
        <v>195</v>
      </c>
      <c r="B187" s="56" t="s">
        <v>505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2">
        <v>1850</v>
      </c>
      <c r="N187" s="23">
        <v>143907.39609600001</v>
      </c>
      <c r="O187" s="22">
        <v>37701</v>
      </c>
      <c r="P187" s="22">
        <v>23292</v>
      </c>
      <c r="Q187" s="22">
        <v>60993</v>
      </c>
      <c r="R187" s="24">
        <f t="shared" si="5"/>
        <v>1850</v>
      </c>
      <c r="S187" s="24">
        <f t="shared" si="5"/>
        <v>143907.39609600001</v>
      </c>
      <c r="T187" s="24">
        <f t="shared" si="4"/>
        <v>37701</v>
      </c>
      <c r="U187" s="24">
        <f t="shared" si="4"/>
        <v>23292</v>
      </c>
      <c r="V187" s="24">
        <f t="shared" si="4"/>
        <v>60993</v>
      </c>
    </row>
    <row r="188" spans="1:22" s="16" customFormat="1" ht="19.5" customHeight="1">
      <c r="A188" s="17" t="s">
        <v>196</v>
      </c>
      <c r="B188" s="56" t="s">
        <v>506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2">
        <v>61</v>
      </c>
      <c r="N188" s="23">
        <v>4017.724776</v>
      </c>
      <c r="O188" s="22">
        <v>1466</v>
      </c>
      <c r="P188" s="22">
        <v>1513</v>
      </c>
      <c r="Q188" s="22">
        <v>2979</v>
      </c>
      <c r="R188" s="24">
        <f t="shared" si="5"/>
        <v>61</v>
      </c>
      <c r="S188" s="24">
        <f t="shared" si="5"/>
        <v>4017.724776</v>
      </c>
      <c r="T188" s="24">
        <f t="shared" si="4"/>
        <v>1466</v>
      </c>
      <c r="U188" s="24">
        <f t="shared" si="4"/>
        <v>1513</v>
      </c>
      <c r="V188" s="24">
        <f t="shared" si="4"/>
        <v>2979</v>
      </c>
    </row>
    <row r="189" spans="1:22" s="16" customFormat="1" ht="19.5" customHeight="1">
      <c r="A189" s="17" t="s">
        <v>197</v>
      </c>
      <c r="B189" s="56" t="s">
        <v>507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0">
        <v>1</v>
      </c>
      <c r="I189" s="21">
        <v>0.85</v>
      </c>
      <c r="J189" s="20">
        <v>17</v>
      </c>
      <c r="K189" s="20">
        <v>63</v>
      </c>
      <c r="L189" s="20">
        <v>80</v>
      </c>
      <c r="M189" s="22">
        <v>141</v>
      </c>
      <c r="N189" s="23">
        <v>3526.6676000000002</v>
      </c>
      <c r="O189" s="22">
        <v>3946</v>
      </c>
      <c r="P189" s="22">
        <v>2870</v>
      </c>
      <c r="Q189" s="22">
        <v>6816</v>
      </c>
      <c r="R189" s="24">
        <f t="shared" si="5"/>
        <v>142</v>
      </c>
      <c r="S189" s="24">
        <f t="shared" si="5"/>
        <v>3527.5176000000001</v>
      </c>
      <c r="T189" s="24">
        <f t="shared" si="4"/>
        <v>3963</v>
      </c>
      <c r="U189" s="24">
        <f t="shared" si="4"/>
        <v>2933</v>
      </c>
      <c r="V189" s="24">
        <f t="shared" si="4"/>
        <v>6896</v>
      </c>
    </row>
    <row r="190" spans="1:22" s="16" customFormat="1" ht="19.5" customHeight="1">
      <c r="A190" s="17" t="s">
        <v>198</v>
      </c>
      <c r="B190" s="56" t="s">
        <v>508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0">
        <v>1</v>
      </c>
      <c r="I190" s="21">
        <v>5.3657519999999996</v>
      </c>
      <c r="J190" s="20">
        <v>8</v>
      </c>
      <c r="K190" s="20">
        <v>14</v>
      </c>
      <c r="L190" s="20">
        <v>22</v>
      </c>
      <c r="M190" s="22">
        <v>28</v>
      </c>
      <c r="N190" s="23">
        <v>5565.3511479999997</v>
      </c>
      <c r="O190" s="22">
        <v>1065</v>
      </c>
      <c r="P190" s="22">
        <v>397</v>
      </c>
      <c r="Q190" s="22">
        <v>1462</v>
      </c>
      <c r="R190" s="24">
        <f t="shared" si="5"/>
        <v>29</v>
      </c>
      <c r="S190" s="24">
        <f t="shared" si="5"/>
        <v>5570.7168999999994</v>
      </c>
      <c r="T190" s="24">
        <f t="shared" si="4"/>
        <v>1073</v>
      </c>
      <c r="U190" s="24">
        <f t="shared" si="4"/>
        <v>411</v>
      </c>
      <c r="V190" s="24">
        <f t="shared" si="4"/>
        <v>1484</v>
      </c>
    </row>
    <row r="191" spans="1:22" s="16" customFormat="1" ht="19.5" customHeight="1">
      <c r="A191" s="17" t="s">
        <v>199</v>
      </c>
      <c r="B191" s="56" t="s">
        <v>509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2">
        <v>364</v>
      </c>
      <c r="N191" s="23">
        <v>3556.67983</v>
      </c>
      <c r="O191" s="22">
        <v>3541</v>
      </c>
      <c r="P191" s="22">
        <v>2537</v>
      </c>
      <c r="Q191" s="22">
        <v>6078</v>
      </c>
      <c r="R191" s="24">
        <f t="shared" si="5"/>
        <v>364</v>
      </c>
      <c r="S191" s="24">
        <f t="shared" si="5"/>
        <v>3556.67983</v>
      </c>
      <c r="T191" s="24">
        <f t="shared" si="4"/>
        <v>3541</v>
      </c>
      <c r="U191" s="24">
        <f t="shared" si="4"/>
        <v>2537</v>
      </c>
      <c r="V191" s="24">
        <f t="shared" si="4"/>
        <v>6078</v>
      </c>
    </row>
    <row r="192" spans="1:22" s="16" customFormat="1" ht="19.5" customHeight="1">
      <c r="A192" s="17" t="s">
        <v>200</v>
      </c>
      <c r="B192" s="56" t="s">
        <v>510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2">
        <v>113</v>
      </c>
      <c r="N192" s="23">
        <v>35716.27349</v>
      </c>
      <c r="O192" s="22">
        <v>8819</v>
      </c>
      <c r="P192" s="22">
        <v>4714</v>
      </c>
      <c r="Q192" s="22">
        <v>13533</v>
      </c>
      <c r="R192" s="24">
        <f t="shared" si="5"/>
        <v>113</v>
      </c>
      <c r="S192" s="24">
        <f t="shared" si="5"/>
        <v>35716.27349</v>
      </c>
      <c r="T192" s="24">
        <f t="shared" si="4"/>
        <v>8819</v>
      </c>
      <c r="U192" s="24">
        <f t="shared" si="4"/>
        <v>4714</v>
      </c>
      <c r="V192" s="24">
        <f t="shared" si="4"/>
        <v>13533</v>
      </c>
    </row>
    <row r="193" spans="1:22" s="16" customFormat="1" ht="39">
      <c r="A193" s="17" t="s">
        <v>201</v>
      </c>
      <c r="B193" s="56" t="s">
        <v>511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0">
        <v>8</v>
      </c>
      <c r="I193" s="21">
        <v>12.935</v>
      </c>
      <c r="J193" s="20">
        <v>38</v>
      </c>
      <c r="K193" s="20">
        <v>59</v>
      </c>
      <c r="L193" s="20">
        <v>97</v>
      </c>
      <c r="M193" s="22">
        <v>313</v>
      </c>
      <c r="N193" s="23">
        <v>27030.525044999998</v>
      </c>
      <c r="O193" s="22">
        <v>20761</v>
      </c>
      <c r="P193" s="22">
        <v>18760</v>
      </c>
      <c r="Q193" s="22">
        <v>39521</v>
      </c>
      <c r="R193" s="24">
        <f t="shared" si="5"/>
        <v>321</v>
      </c>
      <c r="S193" s="24">
        <f t="shared" si="5"/>
        <v>27043.460045</v>
      </c>
      <c r="T193" s="24">
        <f t="shared" si="4"/>
        <v>20799</v>
      </c>
      <c r="U193" s="24">
        <f t="shared" si="4"/>
        <v>18819</v>
      </c>
      <c r="V193" s="24">
        <f t="shared" si="4"/>
        <v>39618</v>
      </c>
    </row>
    <row r="194" spans="1:22" s="16" customFormat="1" ht="39">
      <c r="A194" s="17" t="s">
        <v>202</v>
      </c>
      <c r="B194" s="56" t="s">
        <v>512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0">
        <v>10</v>
      </c>
      <c r="I194" s="21">
        <v>83.481999999999999</v>
      </c>
      <c r="J194" s="20">
        <v>85</v>
      </c>
      <c r="K194" s="20">
        <v>48</v>
      </c>
      <c r="L194" s="20">
        <v>133</v>
      </c>
      <c r="M194" s="22">
        <v>308</v>
      </c>
      <c r="N194" s="23">
        <v>4659.1936740000001</v>
      </c>
      <c r="O194" s="22">
        <v>4148</v>
      </c>
      <c r="P194" s="22">
        <v>2565</v>
      </c>
      <c r="Q194" s="22">
        <v>6713</v>
      </c>
      <c r="R194" s="24">
        <f t="shared" si="5"/>
        <v>318</v>
      </c>
      <c r="S194" s="24">
        <f t="shared" si="5"/>
        <v>4742.6756740000001</v>
      </c>
      <c r="T194" s="24">
        <f t="shared" si="4"/>
        <v>4233</v>
      </c>
      <c r="U194" s="24">
        <f t="shared" si="4"/>
        <v>2613</v>
      </c>
      <c r="V194" s="24">
        <f t="shared" si="4"/>
        <v>6846</v>
      </c>
    </row>
    <row r="195" spans="1:22" s="16" customFormat="1">
      <c r="A195" s="30" t="s">
        <v>203</v>
      </c>
      <c r="B195" s="57" t="s">
        <v>513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2">
        <v>103</v>
      </c>
      <c r="N195" s="23">
        <v>90117.369298000005</v>
      </c>
      <c r="O195" s="22">
        <v>5815</v>
      </c>
      <c r="P195" s="22">
        <v>858</v>
      </c>
      <c r="Q195" s="22">
        <v>6673</v>
      </c>
      <c r="R195" s="24">
        <f t="shared" si="5"/>
        <v>103</v>
      </c>
      <c r="S195" s="24">
        <f t="shared" si="5"/>
        <v>90117.369298000005</v>
      </c>
      <c r="T195" s="24">
        <f t="shared" si="4"/>
        <v>5815</v>
      </c>
      <c r="U195" s="24">
        <f t="shared" si="4"/>
        <v>858</v>
      </c>
      <c r="V195" s="24">
        <f t="shared" si="4"/>
        <v>6673</v>
      </c>
    </row>
    <row r="196" spans="1:22" s="16" customFormat="1" ht="39">
      <c r="A196" s="31" t="s">
        <v>204</v>
      </c>
      <c r="B196" s="58" t="s">
        <v>514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2">
        <v>13</v>
      </c>
      <c r="N196" s="23">
        <v>741.20787099999995</v>
      </c>
      <c r="O196" s="22">
        <v>141</v>
      </c>
      <c r="P196" s="22">
        <v>18</v>
      </c>
      <c r="Q196" s="22">
        <v>159</v>
      </c>
      <c r="R196" s="24">
        <f t="shared" si="5"/>
        <v>13</v>
      </c>
      <c r="S196" s="24">
        <f t="shared" si="5"/>
        <v>741.20787099999995</v>
      </c>
      <c r="T196" s="24">
        <f t="shared" si="4"/>
        <v>141</v>
      </c>
      <c r="U196" s="24">
        <f t="shared" si="4"/>
        <v>18</v>
      </c>
      <c r="V196" s="24">
        <f t="shared" si="4"/>
        <v>159</v>
      </c>
    </row>
    <row r="197" spans="1:22" s="16" customFormat="1" ht="39">
      <c r="A197" s="17" t="s">
        <v>205</v>
      </c>
      <c r="B197" s="56" t="s">
        <v>515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2">
        <v>98</v>
      </c>
      <c r="N197" s="23">
        <v>9069.4171889999998</v>
      </c>
      <c r="O197" s="22">
        <v>1523</v>
      </c>
      <c r="P197" s="22">
        <v>434</v>
      </c>
      <c r="Q197" s="22">
        <v>1957</v>
      </c>
      <c r="R197" s="24">
        <f t="shared" si="5"/>
        <v>98</v>
      </c>
      <c r="S197" s="24">
        <f t="shared" si="5"/>
        <v>9069.4171889999998</v>
      </c>
      <c r="T197" s="24">
        <f t="shared" si="4"/>
        <v>1523</v>
      </c>
      <c r="U197" s="24">
        <f t="shared" si="4"/>
        <v>434</v>
      </c>
      <c r="V197" s="24">
        <f t="shared" si="4"/>
        <v>1957</v>
      </c>
    </row>
    <row r="198" spans="1:22" s="16" customFormat="1" ht="39">
      <c r="A198" s="17" t="s">
        <v>206</v>
      </c>
      <c r="B198" s="56" t="s">
        <v>516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0">
        <v>103</v>
      </c>
      <c r="I198" s="21">
        <v>705.01400000000001</v>
      </c>
      <c r="J198" s="20">
        <v>786</v>
      </c>
      <c r="K198" s="20">
        <v>269</v>
      </c>
      <c r="L198" s="20">
        <v>1055</v>
      </c>
      <c r="M198" s="22">
        <v>4029</v>
      </c>
      <c r="N198" s="23">
        <v>159651.10413600001</v>
      </c>
      <c r="O198" s="22">
        <v>52631</v>
      </c>
      <c r="P198" s="22">
        <v>14118</v>
      </c>
      <c r="Q198" s="22">
        <v>66749</v>
      </c>
      <c r="R198" s="24">
        <f t="shared" si="5"/>
        <v>4132</v>
      </c>
      <c r="S198" s="24">
        <f t="shared" si="5"/>
        <v>160356.118136</v>
      </c>
      <c r="T198" s="24">
        <f t="shared" si="4"/>
        <v>53417</v>
      </c>
      <c r="U198" s="24">
        <f t="shared" si="4"/>
        <v>14387</v>
      </c>
      <c r="V198" s="24">
        <f t="shared" si="4"/>
        <v>67804</v>
      </c>
    </row>
    <row r="199" spans="1:22" s="16" customFormat="1" ht="19.5" customHeight="1">
      <c r="A199" s="17" t="s">
        <v>207</v>
      </c>
      <c r="B199" s="56" t="s">
        <v>517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2">
        <v>1</v>
      </c>
      <c r="N199" s="23">
        <v>31</v>
      </c>
      <c r="O199" s="22">
        <v>170</v>
      </c>
      <c r="P199" s="22">
        <v>90</v>
      </c>
      <c r="Q199" s="22">
        <v>260</v>
      </c>
      <c r="R199" s="24">
        <f t="shared" si="5"/>
        <v>1</v>
      </c>
      <c r="S199" s="24">
        <f t="shared" si="5"/>
        <v>31</v>
      </c>
      <c r="T199" s="24">
        <f t="shared" si="5"/>
        <v>170</v>
      </c>
      <c r="U199" s="24">
        <f t="shared" si="5"/>
        <v>90</v>
      </c>
      <c r="V199" s="24">
        <f t="shared" si="5"/>
        <v>260</v>
      </c>
    </row>
    <row r="200" spans="1:22" s="16" customFormat="1" ht="19.5" customHeight="1">
      <c r="A200" s="17" t="s">
        <v>208</v>
      </c>
      <c r="B200" s="56" t="s">
        <v>518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0">
        <v>3</v>
      </c>
      <c r="I200" s="21">
        <v>24.7</v>
      </c>
      <c r="J200" s="20">
        <v>38</v>
      </c>
      <c r="K200" s="20">
        <v>68</v>
      </c>
      <c r="L200" s="20">
        <v>106</v>
      </c>
      <c r="M200" s="22">
        <v>125</v>
      </c>
      <c r="N200" s="23">
        <v>4854.0801279999996</v>
      </c>
      <c r="O200" s="22">
        <v>3909</v>
      </c>
      <c r="P200" s="22">
        <v>1113</v>
      </c>
      <c r="Q200" s="22">
        <v>5022</v>
      </c>
      <c r="R200" s="24">
        <f t="shared" ref="R200:V250" si="6">SUM(C200+H200+M200)</f>
        <v>128</v>
      </c>
      <c r="S200" s="24">
        <f t="shared" si="6"/>
        <v>4878.7801279999994</v>
      </c>
      <c r="T200" s="24">
        <f t="shared" si="6"/>
        <v>3947</v>
      </c>
      <c r="U200" s="24">
        <f t="shared" si="6"/>
        <v>1181</v>
      </c>
      <c r="V200" s="24">
        <f t="shared" si="6"/>
        <v>5128</v>
      </c>
    </row>
    <row r="201" spans="1:22" s="16" customFormat="1" ht="19.5" customHeight="1">
      <c r="A201" s="17" t="s">
        <v>209</v>
      </c>
      <c r="B201" s="56" t="s">
        <v>519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2">
        <v>30</v>
      </c>
      <c r="N201" s="23">
        <v>3234.4594649999999</v>
      </c>
      <c r="O201" s="22">
        <v>1084</v>
      </c>
      <c r="P201" s="22">
        <v>707</v>
      </c>
      <c r="Q201" s="22">
        <v>1791</v>
      </c>
      <c r="R201" s="24">
        <f t="shared" si="6"/>
        <v>30</v>
      </c>
      <c r="S201" s="24">
        <f t="shared" si="6"/>
        <v>3234.4594649999999</v>
      </c>
      <c r="T201" s="24">
        <f t="shared" si="6"/>
        <v>1084</v>
      </c>
      <c r="U201" s="24">
        <f t="shared" si="6"/>
        <v>707</v>
      </c>
      <c r="V201" s="24">
        <f t="shared" si="6"/>
        <v>1791</v>
      </c>
    </row>
    <row r="202" spans="1:22" s="16" customFormat="1" ht="19.5" customHeight="1">
      <c r="A202" s="17" t="s">
        <v>210</v>
      </c>
      <c r="B202" s="56" t="s">
        <v>520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2">
        <v>17</v>
      </c>
      <c r="N202" s="23">
        <v>3199.8065569999999</v>
      </c>
      <c r="O202" s="22">
        <v>985</v>
      </c>
      <c r="P202" s="22">
        <v>170</v>
      </c>
      <c r="Q202" s="22">
        <v>1155</v>
      </c>
      <c r="R202" s="24">
        <f t="shared" si="6"/>
        <v>17</v>
      </c>
      <c r="S202" s="24">
        <f t="shared" si="6"/>
        <v>3199.8065569999999</v>
      </c>
      <c r="T202" s="24">
        <f t="shared" si="6"/>
        <v>985</v>
      </c>
      <c r="U202" s="24">
        <f t="shared" si="6"/>
        <v>170</v>
      </c>
      <c r="V202" s="24">
        <f t="shared" si="6"/>
        <v>1155</v>
      </c>
    </row>
    <row r="203" spans="1:22" s="16" customFormat="1" ht="19.5" customHeight="1">
      <c r="A203" s="17" t="s">
        <v>211</v>
      </c>
      <c r="B203" s="56" t="s">
        <v>521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2">
        <v>8</v>
      </c>
      <c r="N203" s="23">
        <v>474.87900000000002</v>
      </c>
      <c r="O203" s="22">
        <v>232</v>
      </c>
      <c r="P203" s="22">
        <v>47</v>
      </c>
      <c r="Q203" s="22">
        <v>279</v>
      </c>
      <c r="R203" s="24">
        <f t="shared" si="6"/>
        <v>8</v>
      </c>
      <c r="S203" s="24">
        <f t="shared" si="6"/>
        <v>474.87900000000002</v>
      </c>
      <c r="T203" s="24">
        <f t="shared" si="6"/>
        <v>232</v>
      </c>
      <c r="U203" s="24">
        <f t="shared" si="6"/>
        <v>47</v>
      </c>
      <c r="V203" s="24">
        <f t="shared" si="6"/>
        <v>279</v>
      </c>
    </row>
    <row r="204" spans="1:22" s="16" customFormat="1" ht="39">
      <c r="A204" s="17" t="s">
        <v>212</v>
      </c>
      <c r="B204" s="56" t="s">
        <v>522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2">
        <v>480</v>
      </c>
      <c r="N204" s="23">
        <v>187471.33018700001</v>
      </c>
      <c r="O204" s="22">
        <v>30668</v>
      </c>
      <c r="P204" s="22">
        <v>5409</v>
      </c>
      <c r="Q204" s="22">
        <v>36077</v>
      </c>
      <c r="R204" s="24">
        <f t="shared" si="6"/>
        <v>480</v>
      </c>
      <c r="S204" s="24">
        <f t="shared" si="6"/>
        <v>187471.33018700001</v>
      </c>
      <c r="T204" s="24">
        <f t="shared" si="6"/>
        <v>30668</v>
      </c>
      <c r="U204" s="24">
        <f t="shared" si="6"/>
        <v>5409</v>
      </c>
      <c r="V204" s="24">
        <f t="shared" si="6"/>
        <v>36077</v>
      </c>
    </row>
    <row r="205" spans="1:22" s="16" customFormat="1" ht="39">
      <c r="A205" s="17" t="s">
        <v>213</v>
      </c>
      <c r="B205" s="56" t="s">
        <v>523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2">
        <v>556</v>
      </c>
      <c r="N205" s="23">
        <v>48073.740007</v>
      </c>
      <c r="O205" s="22">
        <v>15943</v>
      </c>
      <c r="P205" s="22">
        <v>4328</v>
      </c>
      <c r="Q205" s="22">
        <v>20271</v>
      </c>
      <c r="R205" s="24">
        <f t="shared" si="6"/>
        <v>556</v>
      </c>
      <c r="S205" s="24">
        <f t="shared" si="6"/>
        <v>48073.740007</v>
      </c>
      <c r="T205" s="24">
        <f t="shared" si="6"/>
        <v>15943</v>
      </c>
      <c r="U205" s="24">
        <f t="shared" si="6"/>
        <v>4328</v>
      </c>
      <c r="V205" s="24">
        <f t="shared" si="6"/>
        <v>20271</v>
      </c>
    </row>
    <row r="206" spans="1:22" s="16" customFormat="1" ht="39">
      <c r="A206" s="17" t="s">
        <v>214</v>
      </c>
      <c r="B206" s="56" t="s">
        <v>524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0">
        <v>3</v>
      </c>
      <c r="I206" s="21">
        <v>3583.634</v>
      </c>
      <c r="J206" s="20">
        <v>262</v>
      </c>
      <c r="K206" s="20">
        <v>38</v>
      </c>
      <c r="L206" s="20">
        <v>300</v>
      </c>
      <c r="M206" s="22">
        <v>269</v>
      </c>
      <c r="N206" s="23">
        <v>9592.8180560000001</v>
      </c>
      <c r="O206" s="22">
        <v>6996</v>
      </c>
      <c r="P206" s="22">
        <v>1920</v>
      </c>
      <c r="Q206" s="22">
        <v>8916</v>
      </c>
      <c r="R206" s="24">
        <f t="shared" si="6"/>
        <v>272</v>
      </c>
      <c r="S206" s="24">
        <f t="shared" si="6"/>
        <v>13176.452056</v>
      </c>
      <c r="T206" s="24">
        <f t="shared" si="6"/>
        <v>7258</v>
      </c>
      <c r="U206" s="24">
        <f t="shared" si="6"/>
        <v>1958</v>
      </c>
      <c r="V206" s="24">
        <f t="shared" si="6"/>
        <v>9216</v>
      </c>
    </row>
    <row r="207" spans="1:22" s="16" customFormat="1" ht="39">
      <c r="A207" s="17" t="s">
        <v>215</v>
      </c>
      <c r="B207" s="56" t="s">
        <v>525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0">
        <v>3</v>
      </c>
      <c r="I207" s="21">
        <v>54.014555000000001</v>
      </c>
      <c r="J207" s="20">
        <v>167</v>
      </c>
      <c r="K207" s="20">
        <v>67</v>
      </c>
      <c r="L207" s="20">
        <v>234</v>
      </c>
      <c r="M207" s="22">
        <v>334</v>
      </c>
      <c r="N207" s="23">
        <v>21260.746222999998</v>
      </c>
      <c r="O207" s="22">
        <v>12441</v>
      </c>
      <c r="P207" s="22">
        <v>5732</v>
      </c>
      <c r="Q207" s="22">
        <v>18173</v>
      </c>
      <c r="R207" s="24">
        <f t="shared" si="6"/>
        <v>337</v>
      </c>
      <c r="S207" s="24">
        <f t="shared" si="6"/>
        <v>21314.760778</v>
      </c>
      <c r="T207" s="24">
        <f t="shared" si="6"/>
        <v>12608</v>
      </c>
      <c r="U207" s="24">
        <f t="shared" si="6"/>
        <v>5799</v>
      </c>
      <c r="V207" s="24">
        <f t="shared" si="6"/>
        <v>18407</v>
      </c>
    </row>
    <row r="208" spans="1:22" s="16" customFormat="1" ht="39">
      <c r="A208" s="17" t="s">
        <v>216</v>
      </c>
      <c r="B208" s="56" t="s">
        <v>526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0">
        <v>1</v>
      </c>
      <c r="I208" s="21">
        <v>458.21</v>
      </c>
      <c r="J208" s="20">
        <v>70</v>
      </c>
      <c r="K208" s="20">
        <v>40</v>
      </c>
      <c r="L208" s="20">
        <v>110</v>
      </c>
      <c r="M208" s="22">
        <v>108</v>
      </c>
      <c r="N208" s="23">
        <v>6872.9949839999999</v>
      </c>
      <c r="O208" s="22">
        <v>9894</v>
      </c>
      <c r="P208" s="22">
        <v>1191</v>
      </c>
      <c r="Q208" s="22">
        <v>11085</v>
      </c>
      <c r="R208" s="24">
        <f t="shared" si="6"/>
        <v>109</v>
      </c>
      <c r="S208" s="24">
        <f t="shared" si="6"/>
        <v>7331.204984</v>
      </c>
      <c r="T208" s="24">
        <f t="shared" si="6"/>
        <v>9964</v>
      </c>
      <c r="U208" s="24">
        <f t="shared" si="6"/>
        <v>1231</v>
      </c>
      <c r="V208" s="24">
        <f t="shared" si="6"/>
        <v>11195</v>
      </c>
    </row>
    <row r="209" spans="1:22" s="16" customFormat="1" ht="19.5" customHeight="1">
      <c r="A209" s="17" t="s">
        <v>217</v>
      </c>
      <c r="B209" s="56" t="s">
        <v>527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0">
        <v>64</v>
      </c>
      <c r="I209" s="21">
        <v>624.67959800000006</v>
      </c>
      <c r="J209" s="20">
        <v>457</v>
      </c>
      <c r="K209" s="20">
        <v>63</v>
      </c>
      <c r="L209" s="20">
        <v>520</v>
      </c>
      <c r="M209" s="22">
        <v>993</v>
      </c>
      <c r="N209" s="23">
        <v>54125.534053000003</v>
      </c>
      <c r="O209" s="22">
        <v>28670</v>
      </c>
      <c r="P209" s="22">
        <v>6669</v>
      </c>
      <c r="Q209" s="22">
        <v>35339</v>
      </c>
      <c r="R209" s="24">
        <f t="shared" si="6"/>
        <v>1057</v>
      </c>
      <c r="S209" s="24">
        <f t="shared" si="6"/>
        <v>54750.213651000005</v>
      </c>
      <c r="T209" s="24">
        <f t="shared" si="6"/>
        <v>29127</v>
      </c>
      <c r="U209" s="24">
        <f t="shared" si="6"/>
        <v>6732</v>
      </c>
      <c r="V209" s="24">
        <f t="shared" si="6"/>
        <v>35859</v>
      </c>
    </row>
    <row r="210" spans="1:22" s="16" customFormat="1" ht="19.5" customHeight="1">
      <c r="A210" s="17" t="s">
        <v>218</v>
      </c>
      <c r="B210" s="56" t="s">
        <v>528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2">
        <v>9</v>
      </c>
      <c r="N210" s="23">
        <v>439.50893100000002</v>
      </c>
      <c r="O210" s="22">
        <v>270</v>
      </c>
      <c r="P210" s="22">
        <v>110</v>
      </c>
      <c r="Q210" s="22">
        <v>380</v>
      </c>
      <c r="R210" s="24">
        <f t="shared" si="6"/>
        <v>9</v>
      </c>
      <c r="S210" s="24">
        <f t="shared" si="6"/>
        <v>439.50893100000002</v>
      </c>
      <c r="T210" s="24">
        <f t="shared" si="6"/>
        <v>270</v>
      </c>
      <c r="U210" s="24">
        <f t="shared" si="6"/>
        <v>110</v>
      </c>
      <c r="V210" s="24">
        <f t="shared" si="6"/>
        <v>380</v>
      </c>
    </row>
    <row r="211" spans="1:22" s="16" customFormat="1" ht="19.5" customHeight="1">
      <c r="A211" s="17" t="s">
        <v>219</v>
      </c>
      <c r="B211" s="56" t="s">
        <v>529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2">
        <v>12</v>
      </c>
      <c r="N211" s="23">
        <v>236.80091899999999</v>
      </c>
      <c r="O211" s="22">
        <v>282</v>
      </c>
      <c r="P211" s="22">
        <v>51</v>
      </c>
      <c r="Q211" s="22">
        <v>333</v>
      </c>
      <c r="R211" s="24">
        <f t="shared" si="6"/>
        <v>12</v>
      </c>
      <c r="S211" s="24">
        <f t="shared" si="6"/>
        <v>236.80091899999999</v>
      </c>
      <c r="T211" s="24">
        <f t="shared" si="6"/>
        <v>282</v>
      </c>
      <c r="U211" s="24">
        <f t="shared" si="6"/>
        <v>51</v>
      </c>
      <c r="V211" s="24">
        <f t="shared" si="6"/>
        <v>333</v>
      </c>
    </row>
    <row r="212" spans="1:22" s="16" customFormat="1" ht="19.5" customHeight="1">
      <c r="A212" s="17" t="s">
        <v>220</v>
      </c>
      <c r="B212" s="56" t="s">
        <v>530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0">
        <v>1</v>
      </c>
      <c r="I212" s="21">
        <v>7</v>
      </c>
      <c r="J212" s="20">
        <v>83</v>
      </c>
      <c r="K212" s="20">
        <v>3</v>
      </c>
      <c r="L212" s="20">
        <v>86</v>
      </c>
      <c r="M212" s="22">
        <v>63</v>
      </c>
      <c r="N212" s="23">
        <v>6543.3592339999996</v>
      </c>
      <c r="O212" s="22">
        <v>2772</v>
      </c>
      <c r="P212" s="22">
        <v>928</v>
      </c>
      <c r="Q212" s="22">
        <v>3700</v>
      </c>
      <c r="R212" s="24">
        <f t="shared" si="6"/>
        <v>64</v>
      </c>
      <c r="S212" s="24">
        <f t="shared" si="6"/>
        <v>6550.3592339999996</v>
      </c>
      <c r="T212" s="24">
        <f t="shared" si="6"/>
        <v>2855</v>
      </c>
      <c r="U212" s="24">
        <f t="shared" si="6"/>
        <v>931</v>
      </c>
      <c r="V212" s="24">
        <f t="shared" si="6"/>
        <v>3786</v>
      </c>
    </row>
    <row r="213" spans="1:22" s="16" customFormat="1" ht="39">
      <c r="A213" s="17" t="s">
        <v>221</v>
      </c>
      <c r="B213" s="56" t="s">
        <v>531</v>
      </c>
      <c r="C213" s="18">
        <v>1</v>
      </c>
      <c r="D213" s="25">
        <v>1.2</v>
      </c>
      <c r="E213" s="18">
        <v>3</v>
      </c>
      <c r="F213" s="18">
        <v>2</v>
      </c>
      <c r="G213" s="18">
        <v>5</v>
      </c>
      <c r="H213" s="20">
        <v>2</v>
      </c>
      <c r="I213" s="21">
        <v>7.0511999999999997</v>
      </c>
      <c r="J213" s="20">
        <v>13</v>
      </c>
      <c r="K213" s="20">
        <v>20</v>
      </c>
      <c r="L213" s="20">
        <v>33</v>
      </c>
      <c r="M213" s="22">
        <v>370</v>
      </c>
      <c r="N213" s="23">
        <v>36693.899863999999</v>
      </c>
      <c r="O213" s="22">
        <v>14830</v>
      </c>
      <c r="P213" s="22">
        <v>8268</v>
      </c>
      <c r="Q213" s="22">
        <v>23098</v>
      </c>
      <c r="R213" s="24">
        <f t="shared" si="6"/>
        <v>373</v>
      </c>
      <c r="S213" s="24">
        <f t="shared" si="6"/>
        <v>36702.151063999998</v>
      </c>
      <c r="T213" s="24">
        <f t="shared" si="6"/>
        <v>14846</v>
      </c>
      <c r="U213" s="24">
        <f t="shared" si="6"/>
        <v>8290</v>
      </c>
      <c r="V213" s="24">
        <f t="shared" si="6"/>
        <v>23136</v>
      </c>
    </row>
    <row r="214" spans="1:22" s="16" customFormat="1" ht="19.5" customHeight="1">
      <c r="A214" s="17" t="s">
        <v>222</v>
      </c>
      <c r="B214" s="56" t="s">
        <v>532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2">
        <v>720</v>
      </c>
      <c r="N214" s="23">
        <v>61077.717362000003</v>
      </c>
      <c r="O214" s="22">
        <v>25137</v>
      </c>
      <c r="P214" s="22">
        <v>11242</v>
      </c>
      <c r="Q214" s="22">
        <v>36379</v>
      </c>
      <c r="R214" s="24">
        <f t="shared" si="6"/>
        <v>720</v>
      </c>
      <c r="S214" s="24">
        <f t="shared" si="6"/>
        <v>61077.717362000003</v>
      </c>
      <c r="T214" s="24">
        <f t="shared" si="6"/>
        <v>25137</v>
      </c>
      <c r="U214" s="24">
        <f t="shared" si="6"/>
        <v>11242</v>
      </c>
      <c r="V214" s="24">
        <f t="shared" si="6"/>
        <v>36379</v>
      </c>
    </row>
    <row r="215" spans="1:22" s="16" customFormat="1" ht="19.5" customHeight="1">
      <c r="A215" s="17" t="s">
        <v>223</v>
      </c>
      <c r="B215" s="56" t="s">
        <v>533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2">
        <v>23</v>
      </c>
      <c r="N215" s="23">
        <v>954.45631800000001</v>
      </c>
      <c r="O215" s="22">
        <v>532</v>
      </c>
      <c r="P215" s="22">
        <v>257</v>
      </c>
      <c r="Q215" s="22">
        <v>789</v>
      </c>
      <c r="R215" s="24">
        <f t="shared" si="6"/>
        <v>23</v>
      </c>
      <c r="S215" s="24">
        <f t="shared" si="6"/>
        <v>954.45631800000001</v>
      </c>
      <c r="T215" s="24">
        <f t="shared" si="6"/>
        <v>532</v>
      </c>
      <c r="U215" s="24">
        <f t="shared" si="6"/>
        <v>257</v>
      </c>
      <c r="V215" s="24">
        <f t="shared" si="6"/>
        <v>789</v>
      </c>
    </row>
    <row r="216" spans="1:22" s="16" customFormat="1" ht="19.5" customHeight="1">
      <c r="A216" s="30" t="s">
        <v>224</v>
      </c>
      <c r="B216" s="57" t="s">
        <v>534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2">
        <v>25</v>
      </c>
      <c r="N216" s="23">
        <v>739.66681100000005</v>
      </c>
      <c r="O216" s="22">
        <v>851</v>
      </c>
      <c r="P216" s="22">
        <v>135</v>
      </c>
      <c r="Q216" s="22">
        <v>986</v>
      </c>
      <c r="R216" s="24">
        <f t="shared" si="6"/>
        <v>25</v>
      </c>
      <c r="S216" s="24">
        <f t="shared" si="6"/>
        <v>739.66681100000005</v>
      </c>
      <c r="T216" s="24">
        <f t="shared" si="6"/>
        <v>851</v>
      </c>
      <c r="U216" s="24">
        <f t="shared" si="6"/>
        <v>135</v>
      </c>
      <c r="V216" s="24">
        <f t="shared" si="6"/>
        <v>986</v>
      </c>
    </row>
    <row r="217" spans="1:22" s="16" customFormat="1" ht="39">
      <c r="A217" s="31" t="s">
        <v>225</v>
      </c>
      <c r="B217" s="58" t="s">
        <v>535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0">
        <v>2</v>
      </c>
      <c r="I217" s="21">
        <v>0</v>
      </c>
      <c r="J217" s="20">
        <v>23</v>
      </c>
      <c r="K217" s="20">
        <v>57</v>
      </c>
      <c r="L217" s="20">
        <v>80</v>
      </c>
      <c r="M217" s="22">
        <v>168</v>
      </c>
      <c r="N217" s="23">
        <v>21054.030580999999</v>
      </c>
      <c r="O217" s="22">
        <v>6502</v>
      </c>
      <c r="P217" s="22">
        <v>2284</v>
      </c>
      <c r="Q217" s="22">
        <v>8786</v>
      </c>
      <c r="R217" s="24">
        <f t="shared" si="6"/>
        <v>170</v>
      </c>
      <c r="S217" s="24">
        <f t="shared" si="6"/>
        <v>21054.030580999999</v>
      </c>
      <c r="T217" s="24">
        <f t="shared" si="6"/>
        <v>6525</v>
      </c>
      <c r="U217" s="24">
        <f t="shared" si="6"/>
        <v>2341</v>
      </c>
      <c r="V217" s="24">
        <f t="shared" si="6"/>
        <v>8866</v>
      </c>
    </row>
    <row r="218" spans="1:22" s="16" customFormat="1" ht="39">
      <c r="A218" s="17" t="s">
        <v>226</v>
      </c>
      <c r="B218" s="56" t="s">
        <v>536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0">
        <v>1</v>
      </c>
      <c r="I218" s="21">
        <v>42</v>
      </c>
      <c r="J218" s="20">
        <v>2</v>
      </c>
      <c r="K218" s="20">
        <v>8</v>
      </c>
      <c r="L218" s="20">
        <v>10</v>
      </c>
      <c r="M218" s="22">
        <v>197</v>
      </c>
      <c r="N218" s="23">
        <v>9380.6673709999995</v>
      </c>
      <c r="O218" s="22">
        <v>7689</v>
      </c>
      <c r="P218" s="22">
        <v>2366</v>
      </c>
      <c r="Q218" s="22">
        <v>10055</v>
      </c>
      <c r="R218" s="24">
        <f t="shared" si="6"/>
        <v>198</v>
      </c>
      <c r="S218" s="24">
        <f t="shared" si="6"/>
        <v>9422.6673709999995</v>
      </c>
      <c r="T218" s="24">
        <f t="shared" si="6"/>
        <v>7691</v>
      </c>
      <c r="U218" s="24">
        <f t="shared" si="6"/>
        <v>2374</v>
      </c>
      <c r="V218" s="24">
        <f t="shared" si="6"/>
        <v>10065</v>
      </c>
    </row>
    <row r="219" spans="1:22" s="16" customFormat="1" ht="19.5" customHeight="1">
      <c r="A219" s="17" t="s">
        <v>227</v>
      </c>
      <c r="B219" s="56" t="s">
        <v>537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2">
        <v>16</v>
      </c>
      <c r="N219" s="23">
        <v>280.31</v>
      </c>
      <c r="O219" s="22">
        <v>286</v>
      </c>
      <c r="P219" s="22">
        <v>95</v>
      </c>
      <c r="Q219" s="22">
        <v>381</v>
      </c>
      <c r="R219" s="24">
        <f t="shared" si="6"/>
        <v>16</v>
      </c>
      <c r="S219" s="24">
        <f t="shared" si="6"/>
        <v>280.31</v>
      </c>
      <c r="T219" s="24">
        <f t="shared" si="6"/>
        <v>286</v>
      </c>
      <c r="U219" s="24">
        <f t="shared" si="6"/>
        <v>95</v>
      </c>
      <c r="V219" s="24">
        <f t="shared" si="6"/>
        <v>381</v>
      </c>
    </row>
    <row r="220" spans="1:22" s="16" customFormat="1" ht="39">
      <c r="A220" s="17" t="s">
        <v>228</v>
      </c>
      <c r="B220" s="56" t="s">
        <v>538</v>
      </c>
      <c r="C220" s="26">
        <v>0</v>
      </c>
      <c r="D220" s="26">
        <v>0</v>
      </c>
      <c r="E220" s="26">
        <v>0</v>
      </c>
      <c r="F220" s="26">
        <v>0</v>
      </c>
      <c r="G220" s="26">
        <v>0</v>
      </c>
      <c r="H220" s="20">
        <v>1</v>
      </c>
      <c r="I220" s="21">
        <v>4</v>
      </c>
      <c r="J220" s="20">
        <v>31</v>
      </c>
      <c r="K220" s="20">
        <v>19</v>
      </c>
      <c r="L220" s="20">
        <v>50</v>
      </c>
      <c r="M220" s="22">
        <v>103</v>
      </c>
      <c r="N220" s="23">
        <v>16316.537564</v>
      </c>
      <c r="O220" s="22">
        <v>7784</v>
      </c>
      <c r="P220" s="22">
        <v>2660</v>
      </c>
      <c r="Q220" s="22">
        <v>10444</v>
      </c>
      <c r="R220" s="24">
        <f t="shared" si="6"/>
        <v>104</v>
      </c>
      <c r="S220" s="24">
        <f t="shared" si="6"/>
        <v>16320.537564</v>
      </c>
      <c r="T220" s="24">
        <f t="shared" si="6"/>
        <v>7815</v>
      </c>
      <c r="U220" s="24">
        <f t="shared" si="6"/>
        <v>2679</v>
      </c>
      <c r="V220" s="24">
        <f t="shared" si="6"/>
        <v>10494</v>
      </c>
    </row>
    <row r="221" spans="1:22" s="16" customFormat="1" ht="19.5" customHeight="1">
      <c r="A221" s="17" t="s">
        <v>229</v>
      </c>
      <c r="B221" s="56" t="s">
        <v>539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0">
        <v>6</v>
      </c>
      <c r="I221" s="21">
        <v>13.26</v>
      </c>
      <c r="J221" s="20">
        <v>97</v>
      </c>
      <c r="K221" s="20">
        <v>72</v>
      </c>
      <c r="L221" s="20">
        <v>169</v>
      </c>
      <c r="M221" s="22">
        <v>356</v>
      </c>
      <c r="N221" s="23">
        <v>8957.3884340000004</v>
      </c>
      <c r="O221" s="22">
        <v>8030</v>
      </c>
      <c r="P221" s="22">
        <v>4349</v>
      </c>
      <c r="Q221" s="22">
        <v>12379</v>
      </c>
      <c r="R221" s="24">
        <f t="shared" si="6"/>
        <v>362</v>
      </c>
      <c r="S221" s="24">
        <f t="shared" si="6"/>
        <v>8970.6484340000006</v>
      </c>
      <c r="T221" s="24">
        <f t="shared" si="6"/>
        <v>8127</v>
      </c>
      <c r="U221" s="24">
        <f t="shared" si="6"/>
        <v>4421</v>
      </c>
      <c r="V221" s="24">
        <f t="shared" si="6"/>
        <v>12548</v>
      </c>
    </row>
    <row r="222" spans="1:22" s="16" customFormat="1" ht="39">
      <c r="A222" s="17" t="s">
        <v>230</v>
      </c>
      <c r="B222" s="56" t="s">
        <v>540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0">
        <v>4</v>
      </c>
      <c r="I222" s="21">
        <v>11.98</v>
      </c>
      <c r="J222" s="20">
        <v>35</v>
      </c>
      <c r="K222" s="20">
        <v>8</v>
      </c>
      <c r="L222" s="20">
        <v>43</v>
      </c>
      <c r="M222" s="22">
        <v>247</v>
      </c>
      <c r="N222" s="23">
        <v>30950.151041000001</v>
      </c>
      <c r="O222" s="22">
        <v>8042</v>
      </c>
      <c r="P222" s="22">
        <v>4075</v>
      </c>
      <c r="Q222" s="22">
        <v>12117</v>
      </c>
      <c r="R222" s="24">
        <f t="shared" si="6"/>
        <v>251</v>
      </c>
      <c r="S222" s="24">
        <f t="shared" si="6"/>
        <v>30962.131041000001</v>
      </c>
      <c r="T222" s="24">
        <f t="shared" si="6"/>
        <v>8077</v>
      </c>
      <c r="U222" s="24">
        <f t="shared" si="6"/>
        <v>4083</v>
      </c>
      <c r="V222" s="24">
        <f t="shared" si="6"/>
        <v>12160</v>
      </c>
    </row>
    <row r="223" spans="1:22" s="16" customFormat="1" ht="19.5" customHeight="1">
      <c r="A223" s="17" t="s">
        <v>231</v>
      </c>
      <c r="B223" s="56" t="s">
        <v>541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0">
        <v>4</v>
      </c>
      <c r="I223" s="21">
        <v>18.75</v>
      </c>
      <c r="J223" s="20">
        <v>14</v>
      </c>
      <c r="K223" s="20">
        <v>7</v>
      </c>
      <c r="L223" s="20">
        <v>21</v>
      </c>
      <c r="M223" s="22">
        <v>185</v>
      </c>
      <c r="N223" s="23">
        <v>4108.201967</v>
      </c>
      <c r="O223" s="22">
        <v>2162</v>
      </c>
      <c r="P223" s="22">
        <v>867</v>
      </c>
      <c r="Q223" s="22">
        <v>3029</v>
      </c>
      <c r="R223" s="24">
        <f t="shared" si="6"/>
        <v>189</v>
      </c>
      <c r="S223" s="24">
        <f t="shared" si="6"/>
        <v>4126.951967</v>
      </c>
      <c r="T223" s="24">
        <f t="shared" si="6"/>
        <v>2176</v>
      </c>
      <c r="U223" s="24">
        <f t="shared" si="6"/>
        <v>874</v>
      </c>
      <c r="V223" s="24">
        <f t="shared" si="6"/>
        <v>3050</v>
      </c>
    </row>
    <row r="224" spans="1:22" s="16" customFormat="1" ht="19.5" customHeight="1">
      <c r="A224" s="17" t="s">
        <v>232</v>
      </c>
      <c r="B224" s="56" t="s">
        <v>542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0">
        <v>12</v>
      </c>
      <c r="I224" s="21">
        <v>158.895892</v>
      </c>
      <c r="J224" s="20">
        <v>328</v>
      </c>
      <c r="K224" s="20">
        <v>125</v>
      </c>
      <c r="L224" s="20">
        <v>453</v>
      </c>
      <c r="M224" s="22">
        <v>798</v>
      </c>
      <c r="N224" s="23">
        <v>60547.665820000002</v>
      </c>
      <c r="O224" s="22">
        <v>21962</v>
      </c>
      <c r="P224" s="22">
        <v>4281</v>
      </c>
      <c r="Q224" s="22">
        <v>26243</v>
      </c>
      <c r="R224" s="24">
        <f t="shared" si="6"/>
        <v>810</v>
      </c>
      <c r="S224" s="24">
        <f t="shared" si="6"/>
        <v>60706.561712000002</v>
      </c>
      <c r="T224" s="24">
        <f t="shared" si="6"/>
        <v>22290</v>
      </c>
      <c r="U224" s="24">
        <f t="shared" si="6"/>
        <v>4406</v>
      </c>
      <c r="V224" s="24">
        <f t="shared" si="6"/>
        <v>26696</v>
      </c>
    </row>
    <row r="225" spans="1:22" s="16" customFormat="1" ht="19.5" customHeight="1">
      <c r="A225" s="17" t="s">
        <v>233</v>
      </c>
      <c r="B225" s="56" t="s">
        <v>543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0">
        <v>48</v>
      </c>
      <c r="I225" s="21">
        <v>579.72506399999997</v>
      </c>
      <c r="J225" s="20">
        <v>581</v>
      </c>
      <c r="K225" s="20">
        <v>134</v>
      </c>
      <c r="L225" s="20">
        <v>715</v>
      </c>
      <c r="M225" s="22">
        <v>2125</v>
      </c>
      <c r="N225" s="23">
        <v>61863.116747</v>
      </c>
      <c r="O225" s="22">
        <v>39457</v>
      </c>
      <c r="P225" s="22">
        <v>11648</v>
      </c>
      <c r="Q225" s="22">
        <v>51105</v>
      </c>
      <c r="R225" s="24">
        <f t="shared" si="6"/>
        <v>2173</v>
      </c>
      <c r="S225" s="24">
        <f t="shared" si="6"/>
        <v>62442.841810999998</v>
      </c>
      <c r="T225" s="24">
        <f t="shared" si="6"/>
        <v>40038</v>
      </c>
      <c r="U225" s="24">
        <f t="shared" si="6"/>
        <v>11782</v>
      </c>
      <c r="V225" s="24">
        <f t="shared" si="6"/>
        <v>51820</v>
      </c>
    </row>
    <row r="226" spans="1:22" s="16" customFormat="1" ht="39">
      <c r="A226" s="17" t="s">
        <v>234</v>
      </c>
      <c r="B226" s="56" t="s">
        <v>544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0">
        <v>2</v>
      </c>
      <c r="I226" s="21">
        <v>11.475</v>
      </c>
      <c r="J226" s="20">
        <v>14</v>
      </c>
      <c r="K226" s="20">
        <v>0</v>
      </c>
      <c r="L226" s="20">
        <v>14</v>
      </c>
      <c r="M226" s="22">
        <v>203</v>
      </c>
      <c r="N226" s="23">
        <v>6398.9955069999996</v>
      </c>
      <c r="O226" s="22">
        <v>3962</v>
      </c>
      <c r="P226" s="22">
        <v>1395</v>
      </c>
      <c r="Q226" s="22">
        <v>5357</v>
      </c>
      <c r="R226" s="24">
        <f t="shared" si="6"/>
        <v>205</v>
      </c>
      <c r="S226" s="24">
        <f t="shared" si="6"/>
        <v>6410.470507</v>
      </c>
      <c r="T226" s="24">
        <f t="shared" si="6"/>
        <v>3976</v>
      </c>
      <c r="U226" s="24">
        <f t="shared" si="6"/>
        <v>1395</v>
      </c>
      <c r="V226" s="24">
        <f t="shared" si="6"/>
        <v>5371</v>
      </c>
    </row>
    <row r="227" spans="1:22" s="16" customFormat="1" ht="39">
      <c r="A227" s="17" t="s">
        <v>235</v>
      </c>
      <c r="B227" s="56" t="s">
        <v>545</v>
      </c>
      <c r="C227" s="18">
        <v>1</v>
      </c>
      <c r="D227" s="25">
        <v>5.33E-2</v>
      </c>
      <c r="E227" s="18">
        <v>4</v>
      </c>
      <c r="F227" s="18">
        <v>0</v>
      </c>
      <c r="G227" s="18">
        <v>4</v>
      </c>
      <c r="H227" s="20">
        <v>18</v>
      </c>
      <c r="I227" s="21">
        <v>36.316800000000001</v>
      </c>
      <c r="J227" s="20">
        <v>96</v>
      </c>
      <c r="K227" s="20">
        <v>5</v>
      </c>
      <c r="L227" s="20">
        <v>101</v>
      </c>
      <c r="M227" s="22">
        <v>391</v>
      </c>
      <c r="N227" s="23">
        <v>107153.170596</v>
      </c>
      <c r="O227" s="22">
        <v>18648</v>
      </c>
      <c r="P227" s="22">
        <v>6737</v>
      </c>
      <c r="Q227" s="22">
        <v>25385</v>
      </c>
      <c r="R227" s="24">
        <f t="shared" si="6"/>
        <v>410</v>
      </c>
      <c r="S227" s="24">
        <f t="shared" si="6"/>
        <v>107189.540696</v>
      </c>
      <c r="T227" s="24">
        <f t="shared" si="6"/>
        <v>18748</v>
      </c>
      <c r="U227" s="24">
        <f t="shared" si="6"/>
        <v>6742</v>
      </c>
      <c r="V227" s="24">
        <f t="shared" si="6"/>
        <v>25490</v>
      </c>
    </row>
    <row r="228" spans="1:22" s="16" customFormat="1" ht="39">
      <c r="A228" s="17" t="s">
        <v>236</v>
      </c>
      <c r="B228" s="56" t="s">
        <v>546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0">
        <v>19</v>
      </c>
      <c r="I228" s="21">
        <v>139.56700000000001</v>
      </c>
      <c r="J228" s="20">
        <v>83</v>
      </c>
      <c r="K228" s="20">
        <v>5</v>
      </c>
      <c r="L228" s="20">
        <v>88</v>
      </c>
      <c r="M228" s="22">
        <v>399</v>
      </c>
      <c r="N228" s="23">
        <v>17294.590043</v>
      </c>
      <c r="O228" s="22">
        <v>9867</v>
      </c>
      <c r="P228" s="22">
        <v>1801</v>
      </c>
      <c r="Q228" s="22">
        <v>11668</v>
      </c>
      <c r="R228" s="24">
        <f t="shared" si="6"/>
        <v>418</v>
      </c>
      <c r="S228" s="24">
        <f t="shared" si="6"/>
        <v>17434.157042999999</v>
      </c>
      <c r="T228" s="24">
        <f t="shared" si="6"/>
        <v>9950</v>
      </c>
      <c r="U228" s="24">
        <f t="shared" si="6"/>
        <v>1806</v>
      </c>
      <c r="V228" s="24">
        <f t="shared" si="6"/>
        <v>11756</v>
      </c>
    </row>
    <row r="229" spans="1:22" s="16" customFormat="1" ht="39">
      <c r="A229" s="17" t="s">
        <v>237</v>
      </c>
      <c r="B229" s="56" t="s">
        <v>547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0">
        <v>1</v>
      </c>
      <c r="I229" s="21">
        <v>0.105</v>
      </c>
      <c r="J229" s="20">
        <v>1</v>
      </c>
      <c r="K229" s="20">
        <v>0</v>
      </c>
      <c r="L229" s="20">
        <v>1</v>
      </c>
      <c r="M229" s="22">
        <v>21</v>
      </c>
      <c r="N229" s="23">
        <v>212.75700000000001</v>
      </c>
      <c r="O229" s="22">
        <v>383</v>
      </c>
      <c r="P229" s="22">
        <v>48</v>
      </c>
      <c r="Q229" s="22">
        <v>431</v>
      </c>
      <c r="R229" s="24">
        <f t="shared" si="6"/>
        <v>22</v>
      </c>
      <c r="S229" s="24">
        <f t="shared" si="6"/>
        <v>212.86199999999999</v>
      </c>
      <c r="T229" s="24">
        <f t="shared" si="6"/>
        <v>384</v>
      </c>
      <c r="U229" s="24">
        <f t="shared" si="6"/>
        <v>48</v>
      </c>
      <c r="V229" s="24">
        <f t="shared" si="6"/>
        <v>432</v>
      </c>
    </row>
    <row r="230" spans="1:22" s="16" customFormat="1" ht="39">
      <c r="A230" s="17" t="s">
        <v>238</v>
      </c>
      <c r="B230" s="56" t="s">
        <v>548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0">
        <v>1</v>
      </c>
      <c r="I230" s="21">
        <v>3</v>
      </c>
      <c r="J230" s="20">
        <v>37</v>
      </c>
      <c r="K230" s="20">
        <v>17</v>
      </c>
      <c r="L230" s="20">
        <v>54</v>
      </c>
      <c r="M230" s="22">
        <v>79</v>
      </c>
      <c r="N230" s="23">
        <v>4897.4633100000001</v>
      </c>
      <c r="O230" s="22">
        <v>1835</v>
      </c>
      <c r="P230" s="22">
        <v>492</v>
      </c>
      <c r="Q230" s="22">
        <v>2327</v>
      </c>
      <c r="R230" s="24">
        <f t="shared" si="6"/>
        <v>80</v>
      </c>
      <c r="S230" s="24">
        <f t="shared" si="6"/>
        <v>4900.4633100000001</v>
      </c>
      <c r="T230" s="24">
        <f t="shared" si="6"/>
        <v>1872</v>
      </c>
      <c r="U230" s="24">
        <f t="shared" si="6"/>
        <v>509</v>
      </c>
      <c r="V230" s="24">
        <f t="shared" si="6"/>
        <v>2381</v>
      </c>
    </row>
    <row r="231" spans="1:22" s="16" customFormat="1" ht="39">
      <c r="A231" s="17" t="s">
        <v>239</v>
      </c>
      <c r="B231" s="56" t="s">
        <v>549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2">
        <v>13</v>
      </c>
      <c r="N231" s="23">
        <v>979.24959899999999</v>
      </c>
      <c r="O231" s="22">
        <v>317</v>
      </c>
      <c r="P231" s="22">
        <v>122</v>
      </c>
      <c r="Q231" s="22">
        <v>439</v>
      </c>
      <c r="R231" s="24">
        <f t="shared" si="6"/>
        <v>13</v>
      </c>
      <c r="S231" s="24">
        <f t="shared" si="6"/>
        <v>979.24959899999999</v>
      </c>
      <c r="T231" s="24">
        <f t="shared" si="6"/>
        <v>317</v>
      </c>
      <c r="U231" s="24">
        <f t="shared" si="6"/>
        <v>122</v>
      </c>
      <c r="V231" s="24">
        <f t="shared" si="6"/>
        <v>439</v>
      </c>
    </row>
    <row r="232" spans="1:22" s="16" customFormat="1" ht="39">
      <c r="A232" s="17" t="s">
        <v>240</v>
      </c>
      <c r="B232" s="56" t="s">
        <v>550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2">
        <v>3</v>
      </c>
      <c r="N232" s="23">
        <v>24.85</v>
      </c>
      <c r="O232" s="22">
        <v>67</v>
      </c>
      <c r="P232" s="22">
        <v>6</v>
      </c>
      <c r="Q232" s="22">
        <v>73</v>
      </c>
      <c r="R232" s="24">
        <f t="shared" si="6"/>
        <v>3</v>
      </c>
      <c r="S232" s="24">
        <f t="shared" si="6"/>
        <v>24.85</v>
      </c>
      <c r="T232" s="24">
        <f t="shared" si="6"/>
        <v>67</v>
      </c>
      <c r="U232" s="24">
        <f t="shared" si="6"/>
        <v>6</v>
      </c>
      <c r="V232" s="24">
        <f t="shared" si="6"/>
        <v>73</v>
      </c>
    </row>
    <row r="233" spans="1:22" s="16" customFormat="1" ht="39">
      <c r="A233" s="30" t="s">
        <v>241</v>
      </c>
      <c r="B233" s="57" t="s">
        <v>551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0">
        <v>1</v>
      </c>
      <c r="I233" s="21">
        <v>0.20599999999999999</v>
      </c>
      <c r="J233" s="20">
        <v>4</v>
      </c>
      <c r="K233" s="20">
        <v>0</v>
      </c>
      <c r="L233" s="20">
        <v>4</v>
      </c>
      <c r="M233" s="22">
        <v>15</v>
      </c>
      <c r="N233" s="23">
        <v>135.23400000000001</v>
      </c>
      <c r="O233" s="22">
        <v>180</v>
      </c>
      <c r="P233" s="22">
        <v>49</v>
      </c>
      <c r="Q233" s="22">
        <v>229</v>
      </c>
      <c r="R233" s="24">
        <f t="shared" si="6"/>
        <v>16</v>
      </c>
      <c r="S233" s="24">
        <f t="shared" si="6"/>
        <v>135.44</v>
      </c>
      <c r="T233" s="24">
        <f t="shared" si="6"/>
        <v>184</v>
      </c>
      <c r="U233" s="24">
        <f t="shared" si="6"/>
        <v>49</v>
      </c>
      <c r="V233" s="24">
        <f t="shared" si="6"/>
        <v>233</v>
      </c>
    </row>
    <row r="234" spans="1:22" s="16" customFormat="1" ht="39">
      <c r="A234" s="31" t="s">
        <v>242</v>
      </c>
      <c r="B234" s="58" t="s">
        <v>552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2">
        <v>2</v>
      </c>
      <c r="N234" s="23">
        <v>61.648665999999999</v>
      </c>
      <c r="O234" s="22">
        <v>225</v>
      </c>
      <c r="P234" s="22">
        <v>7</v>
      </c>
      <c r="Q234" s="22">
        <v>232</v>
      </c>
      <c r="R234" s="24">
        <f t="shared" si="6"/>
        <v>2</v>
      </c>
      <c r="S234" s="24">
        <f t="shared" si="6"/>
        <v>61.648665999999999</v>
      </c>
      <c r="T234" s="24">
        <f t="shared" si="6"/>
        <v>225</v>
      </c>
      <c r="U234" s="24">
        <f t="shared" si="6"/>
        <v>7</v>
      </c>
      <c r="V234" s="24">
        <f t="shared" si="6"/>
        <v>232</v>
      </c>
    </row>
    <row r="235" spans="1:22" s="16" customFormat="1" ht="39">
      <c r="A235" s="17" t="s">
        <v>243</v>
      </c>
      <c r="B235" s="56" t="s">
        <v>553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0">
        <v>1</v>
      </c>
      <c r="I235" s="21">
        <v>5.6</v>
      </c>
      <c r="J235" s="20">
        <v>154</v>
      </c>
      <c r="K235" s="20">
        <v>8</v>
      </c>
      <c r="L235" s="20">
        <v>162</v>
      </c>
      <c r="M235" s="22">
        <v>261</v>
      </c>
      <c r="N235" s="23">
        <v>17275.486027999999</v>
      </c>
      <c r="O235" s="22">
        <v>7195</v>
      </c>
      <c r="P235" s="22">
        <v>1853</v>
      </c>
      <c r="Q235" s="22">
        <v>9048</v>
      </c>
      <c r="R235" s="24">
        <f t="shared" si="6"/>
        <v>262</v>
      </c>
      <c r="S235" s="24">
        <f t="shared" si="6"/>
        <v>17281.086027999998</v>
      </c>
      <c r="T235" s="24">
        <f t="shared" si="6"/>
        <v>7349</v>
      </c>
      <c r="U235" s="24">
        <f t="shared" si="6"/>
        <v>1861</v>
      </c>
      <c r="V235" s="24">
        <f t="shared" si="6"/>
        <v>9210</v>
      </c>
    </row>
    <row r="236" spans="1:22" s="16" customFormat="1" ht="39">
      <c r="A236" s="17" t="s">
        <v>244</v>
      </c>
      <c r="B236" s="56" t="s">
        <v>554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0">
        <v>1</v>
      </c>
      <c r="I236" s="21">
        <v>0.6</v>
      </c>
      <c r="J236" s="20">
        <v>5</v>
      </c>
      <c r="K236" s="20">
        <v>0</v>
      </c>
      <c r="L236" s="20">
        <v>5</v>
      </c>
      <c r="M236" s="22">
        <v>136</v>
      </c>
      <c r="N236" s="23">
        <v>7090.6091580000002</v>
      </c>
      <c r="O236" s="22">
        <v>12265</v>
      </c>
      <c r="P236" s="22">
        <v>999</v>
      </c>
      <c r="Q236" s="22">
        <v>13264</v>
      </c>
      <c r="R236" s="24">
        <f t="shared" si="6"/>
        <v>137</v>
      </c>
      <c r="S236" s="24">
        <f t="shared" si="6"/>
        <v>7091.2091580000006</v>
      </c>
      <c r="T236" s="24">
        <f t="shared" si="6"/>
        <v>12270</v>
      </c>
      <c r="U236" s="24">
        <f t="shared" si="6"/>
        <v>999</v>
      </c>
      <c r="V236" s="24">
        <f t="shared" si="6"/>
        <v>13269</v>
      </c>
    </row>
    <row r="237" spans="1:22" s="16" customFormat="1" ht="39">
      <c r="A237" s="17" t="s">
        <v>245</v>
      </c>
      <c r="B237" s="56" t="s">
        <v>555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2">
        <v>379</v>
      </c>
      <c r="N237" s="23">
        <v>17031.887146000001</v>
      </c>
      <c r="O237" s="22">
        <v>11864</v>
      </c>
      <c r="P237" s="22">
        <v>1513</v>
      </c>
      <c r="Q237" s="22">
        <v>13377</v>
      </c>
      <c r="R237" s="24">
        <f t="shared" si="6"/>
        <v>379</v>
      </c>
      <c r="S237" s="24">
        <f t="shared" si="6"/>
        <v>17031.887146000001</v>
      </c>
      <c r="T237" s="24">
        <f t="shared" si="6"/>
        <v>11864</v>
      </c>
      <c r="U237" s="24">
        <f t="shared" si="6"/>
        <v>1513</v>
      </c>
      <c r="V237" s="24">
        <f t="shared" si="6"/>
        <v>13377</v>
      </c>
    </row>
    <row r="238" spans="1:22" s="16" customFormat="1" ht="39">
      <c r="A238" s="17" t="s">
        <v>246</v>
      </c>
      <c r="B238" s="56" t="s">
        <v>556</v>
      </c>
      <c r="C238" s="18">
        <v>1</v>
      </c>
      <c r="D238" s="25">
        <v>0.4</v>
      </c>
      <c r="E238" s="18">
        <v>124</v>
      </c>
      <c r="F238" s="18">
        <v>0</v>
      </c>
      <c r="G238" s="18">
        <v>124</v>
      </c>
      <c r="H238" s="20">
        <v>6</v>
      </c>
      <c r="I238" s="21">
        <v>412.359801</v>
      </c>
      <c r="J238" s="20">
        <v>135</v>
      </c>
      <c r="K238" s="20">
        <v>251</v>
      </c>
      <c r="L238" s="20">
        <v>386</v>
      </c>
      <c r="M238" s="22">
        <v>154</v>
      </c>
      <c r="N238" s="23">
        <v>57381.184803999997</v>
      </c>
      <c r="O238" s="22">
        <v>24915</v>
      </c>
      <c r="P238" s="22">
        <v>41427</v>
      </c>
      <c r="Q238" s="22">
        <v>66342</v>
      </c>
      <c r="R238" s="24">
        <f t="shared" si="6"/>
        <v>161</v>
      </c>
      <c r="S238" s="24">
        <f t="shared" si="6"/>
        <v>57793.944604999997</v>
      </c>
      <c r="T238" s="24">
        <f t="shared" si="6"/>
        <v>25174</v>
      </c>
      <c r="U238" s="24">
        <f t="shared" si="6"/>
        <v>41678</v>
      </c>
      <c r="V238" s="24">
        <f t="shared" si="6"/>
        <v>66852</v>
      </c>
    </row>
    <row r="239" spans="1:22" s="16" customFormat="1" ht="39">
      <c r="A239" s="17" t="s">
        <v>247</v>
      </c>
      <c r="B239" s="56" t="s">
        <v>557</v>
      </c>
      <c r="C239" s="18"/>
      <c r="D239" s="25"/>
      <c r="E239" s="18"/>
      <c r="F239" s="18"/>
      <c r="G239" s="18"/>
      <c r="H239" s="20">
        <v>4</v>
      </c>
      <c r="I239" s="21">
        <v>143.13673499999999</v>
      </c>
      <c r="J239" s="20">
        <v>31</v>
      </c>
      <c r="K239" s="20">
        <v>54</v>
      </c>
      <c r="L239" s="20">
        <v>85</v>
      </c>
      <c r="M239" s="22">
        <v>686</v>
      </c>
      <c r="N239" s="23">
        <v>69461.084520999997</v>
      </c>
      <c r="O239" s="22">
        <v>26704</v>
      </c>
      <c r="P239" s="22">
        <v>12527</v>
      </c>
      <c r="Q239" s="22">
        <v>39231</v>
      </c>
      <c r="R239" s="24">
        <f t="shared" si="6"/>
        <v>690</v>
      </c>
      <c r="S239" s="24">
        <f t="shared" si="6"/>
        <v>69604.22125599999</v>
      </c>
      <c r="T239" s="24">
        <f t="shared" si="6"/>
        <v>26735</v>
      </c>
      <c r="U239" s="24">
        <f t="shared" si="6"/>
        <v>12581</v>
      </c>
      <c r="V239" s="24">
        <f t="shared" si="6"/>
        <v>39316</v>
      </c>
    </row>
    <row r="240" spans="1:22" s="16" customFormat="1" ht="39">
      <c r="A240" s="17" t="s">
        <v>248</v>
      </c>
      <c r="B240" s="56" t="s">
        <v>558</v>
      </c>
      <c r="C240" s="18">
        <v>3</v>
      </c>
      <c r="D240" s="25">
        <v>5.5434999999999999</v>
      </c>
      <c r="E240" s="18">
        <v>17</v>
      </c>
      <c r="F240" s="18">
        <v>123</v>
      </c>
      <c r="G240" s="18">
        <v>140</v>
      </c>
      <c r="H240" s="20">
        <v>8</v>
      </c>
      <c r="I240" s="21">
        <v>259.48468000000003</v>
      </c>
      <c r="J240" s="20">
        <v>165</v>
      </c>
      <c r="K240" s="20">
        <v>173</v>
      </c>
      <c r="L240" s="20">
        <v>338</v>
      </c>
      <c r="M240" s="22">
        <v>613</v>
      </c>
      <c r="N240" s="23">
        <v>110604.107541</v>
      </c>
      <c r="O240" s="22">
        <v>39013</v>
      </c>
      <c r="P240" s="22">
        <v>23910</v>
      </c>
      <c r="Q240" s="22">
        <v>62923</v>
      </c>
      <c r="R240" s="24">
        <f t="shared" si="6"/>
        <v>624</v>
      </c>
      <c r="S240" s="24">
        <f t="shared" si="6"/>
        <v>110869.135721</v>
      </c>
      <c r="T240" s="24">
        <f t="shared" si="6"/>
        <v>39195</v>
      </c>
      <c r="U240" s="24">
        <f t="shared" si="6"/>
        <v>24206</v>
      </c>
      <c r="V240" s="24">
        <f t="shared" si="6"/>
        <v>63401</v>
      </c>
    </row>
    <row r="241" spans="1:22" s="16" customFormat="1" ht="39">
      <c r="A241" s="17" t="s">
        <v>249</v>
      </c>
      <c r="B241" s="56" t="s">
        <v>559</v>
      </c>
      <c r="C241" s="18">
        <v>5</v>
      </c>
      <c r="D241" s="25">
        <v>21.75</v>
      </c>
      <c r="E241" s="18">
        <v>296</v>
      </c>
      <c r="F241" s="18">
        <v>288</v>
      </c>
      <c r="G241" s="18">
        <v>584</v>
      </c>
      <c r="H241" s="20">
        <v>24</v>
      </c>
      <c r="I241" s="21">
        <v>290.95281299999999</v>
      </c>
      <c r="J241" s="20">
        <v>560</v>
      </c>
      <c r="K241" s="20">
        <v>1925</v>
      </c>
      <c r="L241" s="20">
        <v>2485</v>
      </c>
      <c r="M241" s="22">
        <v>715</v>
      </c>
      <c r="N241" s="23">
        <v>335262.93512699998</v>
      </c>
      <c r="O241" s="22">
        <v>119643</v>
      </c>
      <c r="P241" s="22">
        <v>142774</v>
      </c>
      <c r="Q241" s="22">
        <v>262417</v>
      </c>
      <c r="R241" s="24">
        <f t="shared" si="6"/>
        <v>744</v>
      </c>
      <c r="S241" s="24">
        <f t="shared" si="6"/>
        <v>335575.63793999999</v>
      </c>
      <c r="T241" s="24">
        <f t="shared" si="6"/>
        <v>120499</v>
      </c>
      <c r="U241" s="24">
        <f t="shared" si="6"/>
        <v>144987</v>
      </c>
      <c r="V241" s="24">
        <f t="shared" si="6"/>
        <v>265486</v>
      </c>
    </row>
    <row r="242" spans="1:22" s="16" customFormat="1" ht="39">
      <c r="A242" s="17" t="s">
        <v>250</v>
      </c>
      <c r="B242" s="56" t="s">
        <v>560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0">
        <v>7</v>
      </c>
      <c r="I242" s="21">
        <v>73.400000000000006</v>
      </c>
      <c r="J242" s="20">
        <v>284</v>
      </c>
      <c r="K242" s="20">
        <v>715</v>
      </c>
      <c r="L242" s="20">
        <v>999</v>
      </c>
      <c r="M242" s="22">
        <v>258</v>
      </c>
      <c r="N242" s="23">
        <v>16531.527047</v>
      </c>
      <c r="O242" s="22">
        <v>10483</v>
      </c>
      <c r="P242" s="22">
        <v>10819</v>
      </c>
      <c r="Q242" s="22">
        <v>21302</v>
      </c>
      <c r="R242" s="24">
        <f t="shared" si="6"/>
        <v>265</v>
      </c>
      <c r="S242" s="24">
        <f t="shared" si="6"/>
        <v>16604.927047000001</v>
      </c>
      <c r="T242" s="24">
        <f t="shared" si="6"/>
        <v>10767</v>
      </c>
      <c r="U242" s="24">
        <f t="shared" si="6"/>
        <v>11534</v>
      </c>
      <c r="V242" s="24">
        <f t="shared" si="6"/>
        <v>22301</v>
      </c>
    </row>
    <row r="243" spans="1:22" s="16" customFormat="1" ht="19.5" customHeight="1">
      <c r="A243" s="17" t="s">
        <v>251</v>
      </c>
      <c r="B243" s="56" t="s">
        <v>561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0">
        <v>2</v>
      </c>
      <c r="I243" s="21">
        <v>79.432000000000002</v>
      </c>
      <c r="J243" s="20">
        <v>28</v>
      </c>
      <c r="K243" s="20">
        <v>7</v>
      </c>
      <c r="L243" s="20">
        <v>35</v>
      </c>
      <c r="M243" s="22">
        <v>76</v>
      </c>
      <c r="N243" s="23">
        <v>3243.7113300000001</v>
      </c>
      <c r="O243" s="22">
        <v>2736</v>
      </c>
      <c r="P243" s="22">
        <v>2552</v>
      </c>
      <c r="Q243" s="22">
        <v>5288</v>
      </c>
      <c r="R243" s="24">
        <f t="shared" si="6"/>
        <v>78</v>
      </c>
      <c r="S243" s="24">
        <f t="shared" si="6"/>
        <v>3323.1433299999999</v>
      </c>
      <c r="T243" s="24">
        <f t="shared" si="6"/>
        <v>2764</v>
      </c>
      <c r="U243" s="24">
        <f t="shared" si="6"/>
        <v>2559</v>
      </c>
      <c r="V243" s="24">
        <f t="shared" si="6"/>
        <v>5323</v>
      </c>
    </row>
    <row r="244" spans="1:22" s="16" customFormat="1" ht="19.5" customHeight="1">
      <c r="A244" s="17" t="s">
        <v>252</v>
      </c>
      <c r="B244" s="56" t="s">
        <v>562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0">
        <v>2</v>
      </c>
      <c r="I244" s="21">
        <v>15</v>
      </c>
      <c r="J244" s="20">
        <v>28</v>
      </c>
      <c r="K244" s="20">
        <v>302</v>
      </c>
      <c r="L244" s="20">
        <v>330</v>
      </c>
      <c r="M244" s="22">
        <v>139</v>
      </c>
      <c r="N244" s="23">
        <v>15741.235185</v>
      </c>
      <c r="O244" s="22">
        <v>4590</v>
      </c>
      <c r="P244" s="22">
        <v>2012</v>
      </c>
      <c r="Q244" s="22">
        <v>6602</v>
      </c>
      <c r="R244" s="24">
        <f t="shared" si="6"/>
        <v>141</v>
      </c>
      <c r="S244" s="24">
        <f t="shared" si="6"/>
        <v>15756.235185</v>
      </c>
      <c r="T244" s="24">
        <f t="shared" si="6"/>
        <v>4618</v>
      </c>
      <c r="U244" s="24">
        <f t="shared" si="6"/>
        <v>2314</v>
      </c>
      <c r="V244" s="24">
        <f t="shared" si="6"/>
        <v>6932</v>
      </c>
    </row>
    <row r="245" spans="1:22" s="16" customFormat="1" ht="39">
      <c r="A245" s="17" t="s">
        <v>253</v>
      </c>
      <c r="B245" s="56" t="s">
        <v>563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0">
        <v>1</v>
      </c>
      <c r="I245" s="21">
        <v>21.2</v>
      </c>
      <c r="J245" s="20">
        <v>13</v>
      </c>
      <c r="K245" s="20">
        <v>14</v>
      </c>
      <c r="L245" s="20">
        <v>27</v>
      </c>
      <c r="M245" s="22">
        <v>192</v>
      </c>
      <c r="N245" s="23">
        <v>131201.699356</v>
      </c>
      <c r="O245" s="22">
        <v>7151</v>
      </c>
      <c r="P245" s="22">
        <v>6840</v>
      </c>
      <c r="Q245" s="22">
        <v>13991</v>
      </c>
      <c r="R245" s="24">
        <f t="shared" si="6"/>
        <v>193</v>
      </c>
      <c r="S245" s="24">
        <f t="shared" si="6"/>
        <v>131222.89935600001</v>
      </c>
      <c r="T245" s="24">
        <f t="shared" si="6"/>
        <v>7164</v>
      </c>
      <c r="U245" s="24">
        <f t="shared" si="6"/>
        <v>6854</v>
      </c>
      <c r="V245" s="24">
        <f t="shared" si="6"/>
        <v>14018</v>
      </c>
    </row>
    <row r="246" spans="1:22" s="16" customFormat="1" ht="39">
      <c r="A246" s="17" t="s">
        <v>254</v>
      </c>
      <c r="B246" s="56" t="s">
        <v>564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2">
        <v>14</v>
      </c>
      <c r="N246" s="23">
        <v>653.85570399999995</v>
      </c>
      <c r="O246" s="22">
        <v>408</v>
      </c>
      <c r="P246" s="22">
        <v>745</v>
      </c>
      <c r="Q246" s="22">
        <v>1153</v>
      </c>
      <c r="R246" s="24">
        <f t="shared" si="6"/>
        <v>14</v>
      </c>
      <c r="S246" s="24">
        <f t="shared" si="6"/>
        <v>653.85570399999995</v>
      </c>
      <c r="T246" s="24">
        <f t="shared" si="6"/>
        <v>408</v>
      </c>
      <c r="U246" s="24">
        <f t="shared" si="6"/>
        <v>745</v>
      </c>
      <c r="V246" s="24">
        <f t="shared" si="6"/>
        <v>1153</v>
      </c>
    </row>
    <row r="247" spans="1:22" s="16" customFormat="1" ht="39">
      <c r="A247" s="17" t="s">
        <v>255</v>
      </c>
      <c r="B247" s="56" t="s">
        <v>565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2">
        <v>52</v>
      </c>
      <c r="N247" s="23">
        <v>15136.128806000001</v>
      </c>
      <c r="O247" s="22">
        <v>3482</v>
      </c>
      <c r="P247" s="22">
        <v>1364</v>
      </c>
      <c r="Q247" s="22">
        <v>4846</v>
      </c>
      <c r="R247" s="24">
        <f t="shared" si="6"/>
        <v>52</v>
      </c>
      <c r="S247" s="24">
        <f t="shared" si="6"/>
        <v>15136.128806000001</v>
      </c>
      <c r="T247" s="24">
        <f t="shared" si="6"/>
        <v>3482</v>
      </c>
      <c r="U247" s="24">
        <f t="shared" si="6"/>
        <v>1364</v>
      </c>
      <c r="V247" s="24">
        <f t="shared" si="6"/>
        <v>4846</v>
      </c>
    </row>
    <row r="248" spans="1:22" s="16" customFormat="1" ht="39">
      <c r="A248" s="17" t="s">
        <v>256</v>
      </c>
      <c r="B248" s="56" t="s">
        <v>566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0">
        <v>4</v>
      </c>
      <c r="I248" s="21">
        <v>31.835614</v>
      </c>
      <c r="J248" s="20">
        <v>116</v>
      </c>
      <c r="K248" s="20">
        <v>41</v>
      </c>
      <c r="L248" s="20">
        <v>157</v>
      </c>
      <c r="M248" s="22">
        <v>167</v>
      </c>
      <c r="N248" s="23">
        <v>5098.8471149999996</v>
      </c>
      <c r="O248" s="22">
        <v>4917</v>
      </c>
      <c r="P248" s="22">
        <v>525</v>
      </c>
      <c r="Q248" s="22">
        <v>5442</v>
      </c>
      <c r="R248" s="24">
        <f t="shared" si="6"/>
        <v>171</v>
      </c>
      <c r="S248" s="24">
        <f t="shared" si="6"/>
        <v>5130.6827289999992</v>
      </c>
      <c r="T248" s="24">
        <f t="shared" si="6"/>
        <v>5033</v>
      </c>
      <c r="U248" s="24">
        <f t="shared" si="6"/>
        <v>566</v>
      </c>
      <c r="V248" s="24">
        <f t="shared" si="6"/>
        <v>5599</v>
      </c>
    </row>
    <row r="249" spans="1:22" s="16" customFormat="1" ht="19.5" customHeight="1">
      <c r="A249" s="17" t="s">
        <v>257</v>
      </c>
      <c r="B249" s="56" t="s">
        <v>567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0">
        <v>1</v>
      </c>
      <c r="I249" s="21">
        <v>1.18</v>
      </c>
      <c r="J249" s="20">
        <v>2</v>
      </c>
      <c r="K249" s="20">
        <v>0</v>
      </c>
      <c r="L249" s="20">
        <v>2</v>
      </c>
      <c r="M249" s="22">
        <v>15</v>
      </c>
      <c r="N249" s="23">
        <v>38.104999999999997</v>
      </c>
      <c r="O249" s="22">
        <v>176</v>
      </c>
      <c r="P249" s="22">
        <v>75</v>
      </c>
      <c r="Q249" s="22">
        <v>251</v>
      </c>
      <c r="R249" s="24">
        <f t="shared" si="6"/>
        <v>16</v>
      </c>
      <c r="S249" s="24">
        <f t="shared" si="6"/>
        <v>39.284999999999997</v>
      </c>
      <c r="T249" s="24">
        <f t="shared" si="6"/>
        <v>178</v>
      </c>
      <c r="U249" s="24">
        <f t="shared" si="6"/>
        <v>75</v>
      </c>
      <c r="V249" s="24">
        <f t="shared" si="6"/>
        <v>253</v>
      </c>
    </row>
    <row r="250" spans="1:22" s="16" customFormat="1" ht="19.5" customHeight="1">
      <c r="A250" s="30" t="s">
        <v>258</v>
      </c>
      <c r="B250" s="57" t="s">
        <v>568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8"/>
      <c r="I250" s="28"/>
      <c r="J250" s="28"/>
      <c r="K250" s="28"/>
      <c r="L250" s="28"/>
      <c r="M250" s="22">
        <v>1</v>
      </c>
      <c r="N250" s="23">
        <v>11</v>
      </c>
      <c r="O250" s="22">
        <v>25</v>
      </c>
      <c r="P250" s="22">
        <v>0</v>
      </c>
      <c r="Q250" s="22">
        <v>25</v>
      </c>
      <c r="R250" s="24">
        <f t="shared" si="6"/>
        <v>1</v>
      </c>
      <c r="S250" s="24">
        <f t="shared" si="6"/>
        <v>11</v>
      </c>
      <c r="T250" s="24">
        <f t="shared" si="6"/>
        <v>25</v>
      </c>
      <c r="U250" s="24">
        <f t="shared" si="6"/>
        <v>0</v>
      </c>
      <c r="V250" s="24">
        <f t="shared" si="6"/>
        <v>25</v>
      </c>
    </row>
    <row r="251" spans="1:22" s="16" customFormat="1" ht="39">
      <c r="A251" s="31" t="s">
        <v>259</v>
      </c>
      <c r="B251" s="58" t="s">
        <v>569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2">
        <v>4</v>
      </c>
      <c r="N251" s="23">
        <v>11287</v>
      </c>
      <c r="O251" s="22">
        <v>377</v>
      </c>
      <c r="P251" s="22">
        <v>53</v>
      </c>
      <c r="Q251" s="22">
        <v>430</v>
      </c>
      <c r="R251" s="24">
        <f t="shared" ref="R251:V301" si="7">SUM(C251+H251+M251)</f>
        <v>4</v>
      </c>
      <c r="S251" s="24">
        <f t="shared" si="7"/>
        <v>11287</v>
      </c>
      <c r="T251" s="24">
        <f t="shared" si="7"/>
        <v>377</v>
      </c>
      <c r="U251" s="24">
        <f t="shared" si="7"/>
        <v>53</v>
      </c>
      <c r="V251" s="24">
        <f t="shared" si="7"/>
        <v>430</v>
      </c>
    </row>
    <row r="252" spans="1:22" s="16" customFormat="1" ht="39">
      <c r="A252" s="17" t="s">
        <v>260</v>
      </c>
      <c r="B252" s="56" t="s">
        <v>570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2">
        <v>4</v>
      </c>
      <c r="N252" s="23">
        <v>193.64873800000001</v>
      </c>
      <c r="O252" s="22">
        <v>205</v>
      </c>
      <c r="P252" s="22">
        <v>52</v>
      </c>
      <c r="Q252" s="22">
        <v>257</v>
      </c>
      <c r="R252" s="24">
        <f t="shared" si="7"/>
        <v>4</v>
      </c>
      <c r="S252" s="24">
        <f t="shared" si="7"/>
        <v>193.64873800000001</v>
      </c>
      <c r="T252" s="24">
        <f t="shared" si="7"/>
        <v>205</v>
      </c>
      <c r="U252" s="24">
        <f t="shared" si="7"/>
        <v>52</v>
      </c>
      <c r="V252" s="24">
        <f t="shared" si="7"/>
        <v>257</v>
      </c>
    </row>
    <row r="253" spans="1:22" s="16" customFormat="1" ht="39">
      <c r="A253" s="17" t="s">
        <v>261</v>
      </c>
      <c r="B253" s="56" t="s">
        <v>571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0">
        <v>9</v>
      </c>
      <c r="I253" s="21">
        <v>117.85</v>
      </c>
      <c r="J253" s="20">
        <v>173</v>
      </c>
      <c r="K253" s="20">
        <v>38</v>
      </c>
      <c r="L253" s="20">
        <v>211</v>
      </c>
      <c r="M253" s="22">
        <v>447</v>
      </c>
      <c r="N253" s="23">
        <v>145549.40985600001</v>
      </c>
      <c r="O253" s="22">
        <v>38019</v>
      </c>
      <c r="P253" s="22">
        <v>4871</v>
      </c>
      <c r="Q253" s="22">
        <v>42890</v>
      </c>
      <c r="R253" s="24">
        <f t="shared" si="7"/>
        <v>456</v>
      </c>
      <c r="S253" s="24">
        <f t="shared" si="7"/>
        <v>145667.25985600002</v>
      </c>
      <c r="T253" s="24">
        <f t="shared" si="7"/>
        <v>38192</v>
      </c>
      <c r="U253" s="24">
        <f t="shared" si="7"/>
        <v>4909</v>
      </c>
      <c r="V253" s="24">
        <f t="shared" si="7"/>
        <v>43101</v>
      </c>
    </row>
    <row r="254" spans="1:22" s="16" customFormat="1" ht="39">
      <c r="A254" s="17" t="s">
        <v>262</v>
      </c>
      <c r="B254" s="56" t="s">
        <v>572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0">
        <v>10</v>
      </c>
      <c r="I254" s="21">
        <v>37.023800000000001</v>
      </c>
      <c r="J254" s="20">
        <v>79</v>
      </c>
      <c r="K254" s="20">
        <v>406</v>
      </c>
      <c r="L254" s="20">
        <v>485</v>
      </c>
      <c r="M254" s="22">
        <v>1605</v>
      </c>
      <c r="N254" s="23">
        <v>402890.19179000001</v>
      </c>
      <c r="O254" s="22">
        <v>97375</v>
      </c>
      <c r="P254" s="22">
        <v>50811</v>
      </c>
      <c r="Q254" s="22">
        <v>148186</v>
      </c>
      <c r="R254" s="24">
        <f t="shared" si="7"/>
        <v>1615</v>
      </c>
      <c r="S254" s="24">
        <f t="shared" si="7"/>
        <v>402927.21559000004</v>
      </c>
      <c r="T254" s="24">
        <f t="shared" si="7"/>
        <v>97454</v>
      </c>
      <c r="U254" s="24">
        <f t="shared" si="7"/>
        <v>51217</v>
      </c>
      <c r="V254" s="24">
        <f t="shared" si="7"/>
        <v>148671</v>
      </c>
    </row>
    <row r="255" spans="1:22" s="16" customFormat="1" ht="39">
      <c r="A255" s="17" t="s">
        <v>263</v>
      </c>
      <c r="B255" s="56" t="s">
        <v>573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2">
        <v>69</v>
      </c>
      <c r="N255" s="23">
        <v>15517.420701999999</v>
      </c>
      <c r="O255" s="22">
        <v>9799</v>
      </c>
      <c r="P255" s="22">
        <v>2332</v>
      </c>
      <c r="Q255" s="22">
        <v>12131</v>
      </c>
      <c r="R255" s="24">
        <f t="shared" si="7"/>
        <v>69</v>
      </c>
      <c r="S255" s="24">
        <f t="shared" si="7"/>
        <v>15517.420701999999</v>
      </c>
      <c r="T255" s="24">
        <f t="shared" si="7"/>
        <v>9799</v>
      </c>
      <c r="U255" s="24">
        <f t="shared" si="7"/>
        <v>2332</v>
      </c>
      <c r="V255" s="24">
        <f t="shared" si="7"/>
        <v>12131</v>
      </c>
    </row>
    <row r="256" spans="1:22" s="16" customFormat="1" ht="39">
      <c r="A256" s="17" t="s">
        <v>264</v>
      </c>
      <c r="B256" s="56" t="s">
        <v>574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0">
        <v>4</v>
      </c>
      <c r="I256" s="21">
        <v>49.85</v>
      </c>
      <c r="J256" s="20">
        <v>81</v>
      </c>
      <c r="K256" s="20">
        <v>72</v>
      </c>
      <c r="L256" s="20">
        <v>153</v>
      </c>
      <c r="M256" s="22">
        <v>251</v>
      </c>
      <c r="N256" s="23">
        <v>35088.315685000001</v>
      </c>
      <c r="O256" s="22">
        <v>12734</v>
      </c>
      <c r="P256" s="22">
        <v>7100</v>
      </c>
      <c r="Q256" s="22">
        <v>19834</v>
      </c>
      <c r="R256" s="24">
        <f t="shared" si="7"/>
        <v>255</v>
      </c>
      <c r="S256" s="24">
        <f t="shared" si="7"/>
        <v>35138.165685</v>
      </c>
      <c r="T256" s="24">
        <f t="shared" si="7"/>
        <v>12815</v>
      </c>
      <c r="U256" s="24">
        <f t="shared" si="7"/>
        <v>7172</v>
      </c>
      <c r="V256" s="24">
        <f t="shared" si="7"/>
        <v>19987</v>
      </c>
    </row>
    <row r="257" spans="1:22" s="16" customFormat="1" ht="39">
      <c r="A257" s="17" t="s">
        <v>265</v>
      </c>
      <c r="B257" s="56" t="s">
        <v>575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2">
        <v>13</v>
      </c>
      <c r="N257" s="23">
        <v>12841.594483999999</v>
      </c>
      <c r="O257" s="22">
        <v>5326</v>
      </c>
      <c r="P257" s="22">
        <v>198</v>
      </c>
      <c r="Q257" s="22">
        <v>5524</v>
      </c>
      <c r="R257" s="24">
        <f t="shared" si="7"/>
        <v>13</v>
      </c>
      <c r="S257" s="24">
        <f t="shared" si="7"/>
        <v>12841.594483999999</v>
      </c>
      <c r="T257" s="24">
        <f t="shared" si="7"/>
        <v>5326</v>
      </c>
      <c r="U257" s="24">
        <f t="shared" si="7"/>
        <v>198</v>
      </c>
      <c r="V257" s="24">
        <f t="shared" si="7"/>
        <v>5524</v>
      </c>
    </row>
    <row r="258" spans="1:22" s="16" customFormat="1" ht="39">
      <c r="A258" s="17" t="s">
        <v>266</v>
      </c>
      <c r="B258" s="56" t="s">
        <v>576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2">
        <v>20</v>
      </c>
      <c r="N258" s="23">
        <v>3067.91</v>
      </c>
      <c r="O258" s="22">
        <v>624</v>
      </c>
      <c r="P258" s="22">
        <v>263</v>
      </c>
      <c r="Q258" s="22">
        <v>887</v>
      </c>
      <c r="R258" s="24">
        <f t="shared" si="7"/>
        <v>20</v>
      </c>
      <c r="S258" s="24">
        <f t="shared" si="7"/>
        <v>3067.91</v>
      </c>
      <c r="T258" s="24">
        <f t="shared" si="7"/>
        <v>624</v>
      </c>
      <c r="U258" s="24">
        <f t="shared" si="7"/>
        <v>263</v>
      </c>
      <c r="V258" s="24">
        <f t="shared" si="7"/>
        <v>887</v>
      </c>
    </row>
    <row r="259" spans="1:22" s="16" customFormat="1" ht="39">
      <c r="A259" s="17" t="s">
        <v>267</v>
      </c>
      <c r="B259" s="56" t="s">
        <v>577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2">
        <v>8</v>
      </c>
      <c r="N259" s="23">
        <v>34.904769999999999</v>
      </c>
      <c r="O259" s="22">
        <v>71</v>
      </c>
      <c r="P259" s="22">
        <v>14</v>
      </c>
      <c r="Q259" s="22">
        <v>85</v>
      </c>
      <c r="R259" s="24">
        <f t="shared" si="7"/>
        <v>8</v>
      </c>
      <c r="S259" s="24">
        <f t="shared" si="7"/>
        <v>34.904769999999999</v>
      </c>
      <c r="T259" s="24">
        <f t="shared" si="7"/>
        <v>71</v>
      </c>
      <c r="U259" s="24">
        <f t="shared" si="7"/>
        <v>14</v>
      </c>
      <c r="V259" s="24">
        <f t="shared" si="7"/>
        <v>85</v>
      </c>
    </row>
    <row r="260" spans="1:22" s="16" customFormat="1" ht="39">
      <c r="A260" s="17" t="s">
        <v>268</v>
      </c>
      <c r="B260" s="56" t="s">
        <v>578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2">
        <v>20</v>
      </c>
      <c r="N260" s="23">
        <v>529.04307900000003</v>
      </c>
      <c r="O260" s="22">
        <v>782</v>
      </c>
      <c r="P260" s="22">
        <v>101</v>
      </c>
      <c r="Q260" s="22">
        <v>883</v>
      </c>
      <c r="R260" s="24">
        <f t="shared" si="7"/>
        <v>20</v>
      </c>
      <c r="S260" s="24">
        <f t="shared" si="7"/>
        <v>529.04307900000003</v>
      </c>
      <c r="T260" s="24">
        <f t="shared" si="7"/>
        <v>782</v>
      </c>
      <c r="U260" s="24">
        <f t="shared" si="7"/>
        <v>101</v>
      </c>
      <c r="V260" s="24">
        <f t="shared" si="7"/>
        <v>883</v>
      </c>
    </row>
    <row r="261" spans="1:22" s="16" customFormat="1">
      <c r="A261" s="17" t="s">
        <v>269</v>
      </c>
      <c r="B261" s="56" t="s">
        <v>579</v>
      </c>
      <c r="C261" s="18">
        <v>1</v>
      </c>
      <c r="D261" s="25">
        <v>0</v>
      </c>
      <c r="E261" s="18">
        <v>60</v>
      </c>
      <c r="F261" s="18">
        <v>0</v>
      </c>
      <c r="G261" s="18">
        <v>60</v>
      </c>
      <c r="H261" s="20">
        <v>1</v>
      </c>
      <c r="I261" s="21">
        <v>36.5</v>
      </c>
      <c r="J261" s="20">
        <v>11</v>
      </c>
      <c r="K261" s="20">
        <v>76</v>
      </c>
      <c r="L261" s="20">
        <v>87</v>
      </c>
      <c r="M261" s="22">
        <v>116</v>
      </c>
      <c r="N261" s="23">
        <v>12575.014159</v>
      </c>
      <c r="O261" s="22">
        <v>5152</v>
      </c>
      <c r="P261" s="22">
        <v>16265</v>
      </c>
      <c r="Q261" s="22">
        <v>21417</v>
      </c>
      <c r="R261" s="24">
        <f t="shared" si="7"/>
        <v>118</v>
      </c>
      <c r="S261" s="24">
        <f t="shared" si="7"/>
        <v>12611.514159</v>
      </c>
      <c r="T261" s="24">
        <f t="shared" si="7"/>
        <v>5223</v>
      </c>
      <c r="U261" s="24">
        <f t="shared" si="7"/>
        <v>16341</v>
      </c>
      <c r="V261" s="24">
        <f t="shared" si="7"/>
        <v>21564</v>
      </c>
    </row>
    <row r="262" spans="1:22" s="16" customFormat="1" ht="39">
      <c r="A262" s="17" t="s">
        <v>270</v>
      </c>
      <c r="B262" s="56" t="s">
        <v>580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0">
        <v>1</v>
      </c>
      <c r="I262" s="21">
        <v>48.2</v>
      </c>
      <c r="J262" s="20">
        <v>15</v>
      </c>
      <c r="K262" s="20">
        <v>173</v>
      </c>
      <c r="L262" s="20">
        <v>188</v>
      </c>
      <c r="M262" s="22">
        <v>49</v>
      </c>
      <c r="N262" s="23">
        <v>49888.899544</v>
      </c>
      <c r="O262" s="22">
        <v>6721</v>
      </c>
      <c r="P262" s="22">
        <v>16060</v>
      </c>
      <c r="Q262" s="22">
        <v>22781</v>
      </c>
      <c r="R262" s="24">
        <f t="shared" si="7"/>
        <v>50</v>
      </c>
      <c r="S262" s="24">
        <f t="shared" si="7"/>
        <v>49937.099543999997</v>
      </c>
      <c r="T262" s="24">
        <f t="shared" si="7"/>
        <v>6736</v>
      </c>
      <c r="U262" s="24">
        <f t="shared" si="7"/>
        <v>16233</v>
      </c>
      <c r="V262" s="24">
        <f t="shared" si="7"/>
        <v>22969</v>
      </c>
    </row>
    <row r="263" spans="1:22" s="16" customFormat="1" ht="39">
      <c r="A263" s="17" t="s">
        <v>271</v>
      </c>
      <c r="B263" s="56" t="s">
        <v>581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2">
        <v>38</v>
      </c>
      <c r="N263" s="23">
        <v>12418.667117999999</v>
      </c>
      <c r="O263" s="22">
        <v>3928</v>
      </c>
      <c r="P263" s="22">
        <v>8440</v>
      </c>
      <c r="Q263" s="22">
        <v>12368</v>
      </c>
      <c r="R263" s="24">
        <f t="shared" si="7"/>
        <v>38</v>
      </c>
      <c r="S263" s="24">
        <f t="shared" si="7"/>
        <v>12418.667117999999</v>
      </c>
      <c r="T263" s="24">
        <f t="shared" si="7"/>
        <v>3928</v>
      </c>
      <c r="U263" s="24">
        <f t="shared" si="7"/>
        <v>8440</v>
      </c>
      <c r="V263" s="24">
        <f t="shared" si="7"/>
        <v>12368</v>
      </c>
    </row>
    <row r="264" spans="1:22" s="16" customFormat="1" ht="39">
      <c r="A264" s="17" t="s">
        <v>272</v>
      </c>
      <c r="B264" s="56" t="s">
        <v>582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0">
        <v>12</v>
      </c>
      <c r="I264" s="21">
        <v>138.11560600000001</v>
      </c>
      <c r="J264" s="20">
        <v>358</v>
      </c>
      <c r="K264" s="20">
        <v>492</v>
      </c>
      <c r="L264" s="20">
        <v>850</v>
      </c>
      <c r="M264" s="22">
        <v>361</v>
      </c>
      <c r="N264" s="23">
        <v>40469.059701999999</v>
      </c>
      <c r="O264" s="22">
        <v>21589</v>
      </c>
      <c r="P264" s="22">
        <v>23574</v>
      </c>
      <c r="Q264" s="22">
        <v>45163</v>
      </c>
      <c r="R264" s="24">
        <f t="shared" si="7"/>
        <v>373</v>
      </c>
      <c r="S264" s="24">
        <f t="shared" si="7"/>
        <v>40607.175307999998</v>
      </c>
      <c r="T264" s="24">
        <f t="shared" si="7"/>
        <v>21947</v>
      </c>
      <c r="U264" s="24">
        <f t="shared" si="7"/>
        <v>24066</v>
      </c>
      <c r="V264" s="24">
        <f t="shared" si="7"/>
        <v>46013</v>
      </c>
    </row>
    <row r="265" spans="1:22" s="16" customFormat="1" ht="39">
      <c r="A265" s="17" t="s">
        <v>273</v>
      </c>
      <c r="B265" s="56" t="s">
        <v>583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0">
        <v>2</v>
      </c>
      <c r="I265" s="21">
        <v>64</v>
      </c>
      <c r="J265" s="20">
        <v>66</v>
      </c>
      <c r="K265" s="20">
        <v>60</v>
      </c>
      <c r="L265" s="20">
        <v>126</v>
      </c>
      <c r="M265" s="22">
        <v>8</v>
      </c>
      <c r="N265" s="23">
        <v>298.7</v>
      </c>
      <c r="O265" s="22">
        <v>666</v>
      </c>
      <c r="P265" s="22">
        <v>844</v>
      </c>
      <c r="Q265" s="22">
        <v>1510</v>
      </c>
      <c r="R265" s="24">
        <f t="shared" si="7"/>
        <v>10</v>
      </c>
      <c r="S265" s="24">
        <f t="shared" si="7"/>
        <v>362.7</v>
      </c>
      <c r="T265" s="24">
        <f t="shared" si="7"/>
        <v>732</v>
      </c>
      <c r="U265" s="24">
        <f t="shared" si="7"/>
        <v>904</v>
      </c>
      <c r="V265" s="24">
        <f t="shared" si="7"/>
        <v>1636</v>
      </c>
    </row>
    <row r="266" spans="1:22" s="16" customFormat="1" ht="19.5" customHeight="1">
      <c r="A266" s="30" t="s">
        <v>274</v>
      </c>
      <c r="B266" s="57" t="s">
        <v>584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0">
        <v>3</v>
      </c>
      <c r="I266" s="21">
        <v>76</v>
      </c>
      <c r="J266" s="20">
        <v>91</v>
      </c>
      <c r="K266" s="20">
        <v>85</v>
      </c>
      <c r="L266" s="20">
        <v>176</v>
      </c>
      <c r="M266" s="22">
        <v>32</v>
      </c>
      <c r="N266" s="23">
        <v>1656.9381780000001</v>
      </c>
      <c r="O266" s="22">
        <v>3116</v>
      </c>
      <c r="P266" s="22">
        <v>3554</v>
      </c>
      <c r="Q266" s="22">
        <v>6670</v>
      </c>
      <c r="R266" s="24">
        <f t="shared" si="7"/>
        <v>35</v>
      </c>
      <c r="S266" s="24">
        <f t="shared" si="7"/>
        <v>1732.9381780000001</v>
      </c>
      <c r="T266" s="24">
        <f t="shared" si="7"/>
        <v>3207</v>
      </c>
      <c r="U266" s="24">
        <f t="shared" si="7"/>
        <v>3639</v>
      </c>
      <c r="V266" s="24">
        <f t="shared" si="7"/>
        <v>6846</v>
      </c>
    </row>
    <row r="267" spans="1:22" s="16" customFormat="1" ht="26.1" customHeight="1">
      <c r="A267" s="31" t="s">
        <v>275</v>
      </c>
      <c r="B267" s="58" t="s">
        <v>585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0">
        <v>4</v>
      </c>
      <c r="I267" s="21">
        <v>265.69999899999999</v>
      </c>
      <c r="J267" s="20">
        <v>94</v>
      </c>
      <c r="K267" s="20">
        <v>12</v>
      </c>
      <c r="L267" s="20">
        <v>106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4">
        <f t="shared" si="7"/>
        <v>4</v>
      </c>
      <c r="S267" s="24">
        <f t="shared" si="7"/>
        <v>265.69999899999999</v>
      </c>
      <c r="T267" s="24">
        <f t="shared" si="7"/>
        <v>94</v>
      </c>
      <c r="U267" s="24">
        <f t="shared" si="7"/>
        <v>12</v>
      </c>
      <c r="V267" s="24">
        <f t="shared" si="7"/>
        <v>106</v>
      </c>
    </row>
    <row r="268" spans="1:22" s="16" customFormat="1" ht="45" customHeight="1">
      <c r="A268" s="17" t="s">
        <v>276</v>
      </c>
      <c r="B268" s="56" t="s">
        <v>586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2">
        <v>22</v>
      </c>
      <c r="N268" s="23">
        <v>146.450005</v>
      </c>
      <c r="O268" s="22">
        <v>248</v>
      </c>
      <c r="P268" s="22">
        <v>84</v>
      </c>
      <c r="Q268" s="22">
        <v>332</v>
      </c>
      <c r="R268" s="24">
        <f t="shared" si="7"/>
        <v>22</v>
      </c>
      <c r="S268" s="24">
        <f t="shared" si="7"/>
        <v>146.450005</v>
      </c>
      <c r="T268" s="24">
        <f t="shared" si="7"/>
        <v>248</v>
      </c>
      <c r="U268" s="24">
        <f t="shared" si="7"/>
        <v>84</v>
      </c>
      <c r="V268" s="24">
        <f t="shared" si="7"/>
        <v>332</v>
      </c>
    </row>
    <row r="269" spans="1:22" s="16" customFormat="1" ht="45" customHeight="1">
      <c r="A269" s="17" t="s">
        <v>277</v>
      </c>
      <c r="B269" s="56" t="s">
        <v>587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2">
        <v>17</v>
      </c>
      <c r="N269" s="23">
        <v>355.16080699999998</v>
      </c>
      <c r="O269" s="22">
        <v>657</v>
      </c>
      <c r="P269" s="22">
        <v>592</v>
      </c>
      <c r="Q269" s="22">
        <v>1249</v>
      </c>
      <c r="R269" s="24">
        <f t="shared" si="7"/>
        <v>17</v>
      </c>
      <c r="S269" s="24">
        <f t="shared" si="7"/>
        <v>355.16080699999998</v>
      </c>
      <c r="T269" s="24">
        <f t="shared" si="7"/>
        <v>657</v>
      </c>
      <c r="U269" s="24">
        <f t="shared" si="7"/>
        <v>592</v>
      </c>
      <c r="V269" s="24">
        <f t="shared" si="7"/>
        <v>1249</v>
      </c>
    </row>
    <row r="270" spans="1:22" s="16" customFormat="1" ht="45" customHeight="1">
      <c r="A270" s="17" t="s">
        <v>278</v>
      </c>
      <c r="B270" s="56" t="s">
        <v>588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0">
        <v>2</v>
      </c>
      <c r="I270" s="21">
        <v>5.97</v>
      </c>
      <c r="J270" s="20">
        <v>60</v>
      </c>
      <c r="K270" s="20">
        <v>65</v>
      </c>
      <c r="L270" s="20">
        <v>125</v>
      </c>
      <c r="M270" s="22">
        <v>96</v>
      </c>
      <c r="N270" s="23">
        <v>8223.007458</v>
      </c>
      <c r="O270" s="22">
        <v>7527</v>
      </c>
      <c r="P270" s="22">
        <v>9127</v>
      </c>
      <c r="Q270" s="22">
        <v>16654</v>
      </c>
      <c r="R270" s="24">
        <f t="shared" si="7"/>
        <v>98</v>
      </c>
      <c r="S270" s="24">
        <f t="shared" si="7"/>
        <v>8228.9774579999994</v>
      </c>
      <c r="T270" s="24">
        <f t="shared" si="7"/>
        <v>7587</v>
      </c>
      <c r="U270" s="24">
        <f t="shared" si="7"/>
        <v>9192</v>
      </c>
      <c r="V270" s="24">
        <f t="shared" si="7"/>
        <v>16779</v>
      </c>
    </row>
    <row r="271" spans="1:22" s="16" customFormat="1" ht="26.1" customHeight="1">
      <c r="A271" s="17" t="s">
        <v>279</v>
      </c>
      <c r="B271" s="56" t="s">
        <v>589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0">
        <v>1</v>
      </c>
      <c r="I271" s="21">
        <v>19.5</v>
      </c>
      <c r="J271" s="20">
        <v>10</v>
      </c>
      <c r="K271" s="20">
        <v>30</v>
      </c>
      <c r="L271" s="20">
        <v>40</v>
      </c>
      <c r="M271" s="22">
        <v>90</v>
      </c>
      <c r="N271" s="23">
        <v>3506.911826</v>
      </c>
      <c r="O271" s="22">
        <v>3886</v>
      </c>
      <c r="P271" s="22">
        <v>10324</v>
      </c>
      <c r="Q271" s="22">
        <v>14210</v>
      </c>
      <c r="R271" s="24">
        <f t="shared" si="7"/>
        <v>91</v>
      </c>
      <c r="S271" s="24">
        <f t="shared" si="7"/>
        <v>3526.411826</v>
      </c>
      <c r="T271" s="24">
        <f t="shared" si="7"/>
        <v>3896</v>
      </c>
      <c r="U271" s="24">
        <f t="shared" si="7"/>
        <v>10354</v>
      </c>
      <c r="V271" s="24">
        <f t="shared" si="7"/>
        <v>14250</v>
      </c>
    </row>
    <row r="272" spans="1:22" s="16" customFormat="1" ht="26.1" customHeight="1">
      <c r="A272" s="17" t="s">
        <v>280</v>
      </c>
      <c r="B272" s="56" t="s">
        <v>590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0">
        <v>1</v>
      </c>
      <c r="I272" s="21">
        <v>7.2</v>
      </c>
      <c r="J272" s="20">
        <v>4</v>
      </c>
      <c r="K272" s="20">
        <v>6</v>
      </c>
      <c r="L272" s="20">
        <v>10</v>
      </c>
      <c r="M272" s="22">
        <v>38</v>
      </c>
      <c r="N272" s="23">
        <v>1795.4345929999999</v>
      </c>
      <c r="O272" s="22">
        <v>1895</v>
      </c>
      <c r="P272" s="22">
        <v>2309</v>
      </c>
      <c r="Q272" s="22">
        <v>4204</v>
      </c>
      <c r="R272" s="24">
        <f t="shared" si="7"/>
        <v>39</v>
      </c>
      <c r="S272" s="24">
        <f t="shared" si="7"/>
        <v>1802.634593</v>
      </c>
      <c r="T272" s="24">
        <f t="shared" si="7"/>
        <v>1899</v>
      </c>
      <c r="U272" s="24">
        <f t="shared" si="7"/>
        <v>2315</v>
      </c>
      <c r="V272" s="24">
        <f t="shared" si="7"/>
        <v>4214</v>
      </c>
    </row>
    <row r="273" spans="1:22" s="16" customFormat="1" ht="45" customHeight="1">
      <c r="A273" s="17" t="s">
        <v>281</v>
      </c>
      <c r="B273" s="56" t="s">
        <v>591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2">
        <v>3</v>
      </c>
      <c r="N273" s="23">
        <v>46.5</v>
      </c>
      <c r="O273" s="22">
        <v>144</v>
      </c>
      <c r="P273" s="22">
        <v>149</v>
      </c>
      <c r="Q273" s="22">
        <v>293</v>
      </c>
      <c r="R273" s="24">
        <f t="shared" si="7"/>
        <v>3</v>
      </c>
      <c r="S273" s="24">
        <f t="shared" si="7"/>
        <v>46.5</v>
      </c>
      <c r="T273" s="24">
        <f t="shared" si="7"/>
        <v>144</v>
      </c>
      <c r="U273" s="24">
        <f t="shared" si="7"/>
        <v>149</v>
      </c>
      <c r="V273" s="24">
        <f t="shared" si="7"/>
        <v>293</v>
      </c>
    </row>
    <row r="274" spans="1:22" s="16" customFormat="1" ht="45" customHeight="1">
      <c r="A274" s="17" t="s">
        <v>282</v>
      </c>
      <c r="B274" s="56" t="s">
        <v>592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0">
        <v>3</v>
      </c>
      <c r="I274" s="21">
        <v>82.257000000000005</v>
      </c>
      <c r="J274" s="20">
        <v>88</v>
      </c>
      <c r="K274" s="20">
        <v>145</v>
      </c>
      <c r="L274" s="20">
        <v>233</v>
      </c>
      <c r="M274" s="22">
        <v>54</v>
      </c>
      <c r="N274" s="23">
        <v>1461.812901</v>
      </c>
      <c r="O274" s="22">
        <v>2617</v>
      </c>
      <c r="P274" s="22">
        <v>4325</v>
      </c>
      <c r="Q274" s="22">
        <v>6942</v>
      </c>
      <c r="R274" s="24">
        <f t="shared" si="7"/>
        <v>57</v>
      </c>
      <c r="S274" s="24">
        <f t="shared" si="7"/>
        <v>1544.0699010000001</v>
      </c>
      <c r="T274" s="24">
        <f t="shared" si="7"/>
        <v>2705</v>
      </c>
      <c r="U274" s="24">
        <f t="shared" si="7"/>
        <v>4470</v>
      </c>
      <c r="V274" s="24">
        <f t="shared" si="7"/>
        <v>7175</v>
      </c>
    </row>
    <row r="275" spans="1:22" s="16" customFormat="1" ht="45" customHeight="1">
      <c r="A275" s="17" t="s">
        <v>283</v>
      </c>
      <c r="B275" s="56" t="s">
        <v>593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0">
        <v>4</v>
      </c>
      <c r="I275" s="21">
        <v>30.6</v>
      </c>
      <c r="J275" s="20">
        <v>135</v>
      </c>
      <c r="K275" s="20">
        <v>38</v>
      </c>
      <c r="L275" s="20">
        <v>173</v>
      </c>
      <c r="M275" s="22">
        <v>78</v>
      </c>
      <c r="N275" s="23">
        <v>4412.7362970000004</v>
      </c>
      <c r="O275" s="22">
        <v>3376</v>
      </c>
      <c r="P275" s="22">
        <v>2080</v>
      </c>
      <c r="Q275" s="22">
        <v>5456</v>
      </c>
      <c r="R275" s="24">
        <f t="shared" si="7"/>
        <v>82</v>
      </c>
      <c r="S275" s="24">
        <f t="shared" si="7"/>
        <v>4443.3362970000007</v>
      </c>
      <c r="T275" s="24">
        <f t="shared" si="7"/>
        <v>3511</v>
      </c>
      <c r="U275" s="24">
        <f t="shared" si="7"/>
        <v>2118</v>
      </c>
      <c r="V275" s="24">
        <f t="shared" si="7"/>
        <v>5629</v>
      </c>
    </row>
    <row r="276" spans="1:22" s="16" customFormat="1" ht="26.1" customHeight="1">
      <c r="A276" s="17" t="s">
        <v>284</v>
      </c>
      <c r="B276" s="56" t="s">
        <v>594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2">
        <v>5</v>
      </c>
      <c r="N276" s="23">
        <v>188.59100000000001</v>
      </c>
      <c r="O276" s="22">
        <v>71</v>
      </c>
      <c r="P276" s="22">
        <v>379</v>
      </c>
      <c r="Q276" s="22">
        <v>450</v>
      </c>
      <c r="R276" s="24">
        <f t="shared" si="7"/>
        <v>5</v>
      </c>
      <c r="S276" s="24">
        <f t="shared" si="7"/>
        <v>188.59100000000001</v>
      </c>
      <c r="T276" s="24">
        <f t="shared" si="7"/>
        <v>71</v>
      </c>
      <c r="U276" s="24">
        <f t="shared" si="7"/>
        <v>379</v>
      </c>
      <c r="V276" s="24">
        <f t="shared" si="7"/>
        <v>450</v>
      </c>
    </row>
    <row r="277" spans="1:22" s="16" customFormat="1" ht="26.1" customHeight="1">
      <c r="A277" s="17" t="s">
        <v>285</v>
      </c>
      <c r="B277" s="56" t="s">
        <v>595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0">
        <v>1</v>
      </c>
      <c r="I277" s="21">
        <v>11.5</v>
      </c>
      <c r="J277" s="20">
        <v>10</v>
      </c>
      <c r="K277" s="20">
        <v>0</v>
      </c>
      <c r="L277" s="20">
        <v>10</v>
      </c>
      <c r="M277" s="22">
        <v>21</v>
      </c>
      <c r="N277" s="23">
        <v>579.33105499999999</v>
      </c>
      <c r="O277" s="22">
        <v>524</v>
      </c>
      <c r="P277" s="22">
        <v>443</v>
      </c>
      <c r="Q277" s="22">
        <v>967</v>
      </c>
      <c r="R277" s="24">
        <f t="shared" si="7"/>
        <v>22</v>
      </c>
      <c r="S277" s="24">
        <f t="shared" si="7"/>
        <v>590.83105499999999</v>
      </c>
      <c r="T277" s="24">
        <f t="shared" si="7"/>
        <v>534</v>
      </c>
      <c r="U277" s="24">
        <f t="shared" si="7"/>
        <v>443</v>
      </c>
      <c r="V277" s="24">
        <f t="shared" si="7"/>
        <v>977</v>
      </c>
    </row>
    <row r="278" spans="1:22" s="16" customFormat="1" ht="26.1" customHeight="1">
      <c r="A278" s="17" t="s">
        <v>286</v>
      </c>
      <c r="B278" s="56" t="s">
        <v>596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2">
        <v>483</v>
      </c>
      <c r="N278" s="23">
        <v>443780.22882999998</v>
      </c>
      <c r="O278" s="22">
        <v>12635</v>
      </c>
      <c r="P278" s="22">
        <v>2584</v>
      </c>
      <c r="Q278" s="22">
        <v>15219</v>
      </c>
      <c r="R278" s="24">
        <f t="shared" si="7"/>
        <v>483</v>
      </c>
      <c r="S278" s="24">
        <f t="shared" si="7"/>
        <v>443780.22882999998</v>
      </c>
      <c r="T278" s="24">
        <f t="shared" si="7"/>
        <v>12635</v>
      </c>
      <c r="U278" s="24">
        <f t="shared" si="7"/>
        <v>2584</v>
      </c>
      <c r="V278" s="24">
        <f t="shared" si="7"/>
        <v>15219</v>
      </c>
    </row>
    <row r="279" spans="1:22" s="16" customFormat="1" ht="97.5">
      <c r="A279" s="17" t="s">
        <v>287</v>
      </c>
      <c r="B279" s="56" t="s">
        <v>597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2">
        <v>511</v>
      </c>
      <c r="N279" s="23">
        <v>187301.65216</v>
      </c>
      <c r="O279" s="22">
        <v>3817</v>
      </c>
      <c r="P279" s="22">
        <v>1005</v>
      </c>
      <c r="Q279" s="22">
        <v>4822</v>
      </c>
      <c r="R279" s="24">
        <f t="shared" si="7"/>
        <v>511</v>
      </c>
      <c r="S279" s="24">
        <f t="shared" si="7"/>
        <v>187301.65216</v>
      </c>
      <c r="T279" s="24">
        <f t="shared" si="7"/>
        <v>3817</v>
      </c>
      <c r="U279" s="24">
        <f t="shared" si="7"/>
        <v>1005</v>
      </c>
      <c r="V279" s="24">
        <f t="shared" si="7"/>
        <v>4822</v>
      </c>
    </row>
    <row r="280" spans="1:22" s="16" customFormat="1" ht="26.1" customHeight="1">
      <c r="A280" s="30" t="s">
        <v>288</v>
      </c>
      <c r="B280" s="57" t="s">
        <v>598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2">
        <v>307</v>
      </c>
      <c r="N280" s="23">
        <v>490539.01311699999</v>
      </c>
      <c r="O280" s="22">
        <v>8635</v>
      </c>
      <c r="P280" s="22">
        <v>1519</v>
      </c>
      <c r="Q280" s="22">
        <v>10154</v>
      </c>
      <c r="R280" s="24">
        <f t="shared" si="7"/>
        <v>307</v>
      </c>
      <c r="S280" s="24">
        <f t="shared" si="7"/>
        <v>490539.01311699999</v>
      </c>
      <c r="T280" s="24">
        <f t="shared" si="7"/>
        <v>8635</v>
      </c>
      <c r="U280" s="24">
        <f t="shared" si="7"/>
        <v>1519</v>
      </c>
      <c r="V280" s="24">
        <f t="shared" si="7"/>
        <v>10154</v>
      </c>
    </row>
    <row r="281" spans="1:22" s="16" customFormat="1" ht="136.5">
      <c r="A281" s="31" t="s">
        <v>289</v>
      </c>
      <c r="B281" s="58" t="s">
        <v>599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2">
        <v>5</v>
      </c>
      <c r="N281" s="23">
        <v>12554.146046</v>
      </c>
      <c r="O281" s="22">
        <v>341</v>
      </c>
      <c r="P281" s="22">
        <v>43</v>
      </c>
      <c r="Q281" s="22">
        <v>384</v>
      </c>
      <c r="R281" s="24">
        <f t="shared" si="7"/>
        <v>5</v>
      </c>
      <c r="S281" s="24">
        <f t="shared" si="7"/>
        <v>12554.146046</v>
      </c>
      <c r="T281" s="24">
        <f t="shared" si="7"/>
        <v>341</v>
      </c>
      <c r="U281" s="24">
        <f t="shared" si="7"/>
        <v>43</v>
      </c>
      <c r="V281" s="24">
        <f t="shared" si="7"/>
        <v>384</v>
      </c>
    </row>
    <row r="282" spans="1:22" s="16" customFormat="1" ht="19.5" customHeight="1">
      <c r="A282" s="17" t="s">
        <v>290</v>
      </c>
      <c r="B282" s="56" t="s">
        <v>600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2">
        <v>310</v>
      </c>
      <c r="N282" s="23">
        <v>71999.404695999998</v>
      </c>
      <c r="O282" s="22">
        <v>3875</v>
      </c>
      <c r="P282" s="22">
        <v>745</v>
      </c>
      <c r="Q282" s="22">
        <v>4620</v>
      </c>
      <c r="R282" s="24">
        <f t="shared" si="7"/>
        <v>310</v>
      </c>
      <c r="S282" s="24">
        <f t="shared" si="7"/>
        <v>71999.404695999998</v>
      </c>
      <c r="T282" s="24">
        <f t="shared" si="7"/>
        <v>3875</v>
      </c>
      <c r="U282" s="24">
        <f t="shared" si="7"/>
        <v>745</v>
      </c>
      <c r="V282" s="24">
        <f t="shared" si="7"/>
        <v>4620</v>
      </c>
    </row>
    <row r="283" spans="1:22" s="16" customFormat="1" ht="39">
      <c r="A283" s="17" t="s">
        <v>291</v>
      </c>
      <c r="B283" s="56" t="s">
        <v>601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2">
        <v>166</v>
      </c>
      <c r="N283" s="23">
        <v>69758.440019999995</v>
      </c>
      <c r="O283" s="22">
        <v>1614</v>
      </c>
      <c r="P283" s="22">
        <v>145</v>
      </c>
      <c r="Q283" s="22">
        <v>1759</v>
      </c>
      <c r="R283" s="24">
        <f t="shared" si="7"/>
        <v>166</v>
      </c>
      <c r="S283" s="24">
        <f t="shared" si="7"/>
        <v>69758.440019999995</v>
      </c>
      <c r="T283" s="24">
        <f t="shared" si="7"/>
        <v>1614</v>
      </c>
      <c r="U283" s="24">
        <f t="shared" si="7"/>
        <v>145</v>
      </c>
      <c r="V283" s="24">
        <f t="shared" si="7"/>
        <v>1759</v>
      </c>
    </row>
    <row r="284" spans="1:22" s="16" customFormat="1" ht="19.5" customHeight="1">
      <c r="A284" s="17" t="s">
        <v>292</v>
      </c>
      <c r="B284" s="56" t="s">
        <v>602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0">
        <v>5</v>
      </c>
      <c r="I284" s="21">
        <v>76.921430999999998</v>
      </c>
      <c r="J284" s="20">
        <v>109</v>
      </c>
      <c r="K284" s="20">
        <v>131</v>
      </c>
      <c r="L284" s="20">
        <v>240</v>
      </c>
      <c r="M284" s="22">
        <v>288</v>
      </c>
      <c r="N284" s="23">
        <v>50799.665407</v>
      </c>
      <c r="O284" s="22">
        <v>8724</v>
      </c>
      <c r="P284" s="22">
        <v>6571</v>
      </c>
      <c r="Q284" s="22">
        <v>15295</v>
      </c>
      <c r="R284" s="24">
        <f t="shared" si="7"/>
        <v>293</v>
      </c>
      <c r="S284" s="24">
        <f t="shared" si="7"/>
        <v>50876.586838000003</v>
      </c>
      <c r="T284" s="24">
        <f t="shared" si="7"/>
        <v>8833</v>
      </c>
      <c r="U284" s="24">
        <f t="shared" si="7"/>
        <v>6702</v>
      </c>
      <c r="V284" s="24">
        <f t="shared" si="7"/>
        <v>15535</v>
      </c>
    </row>
    <row r="285" spans="1:22" s="16" customFormat="1" ht="19.5" customHeight="1">
      <c r="A285" s="17" t="s">
        <v>293</v>
      </c>
      <c r="B285" s="56" t="s">
        <v>603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2">
        <v>69</v>
      </c>
      <c r="N285" s="23">
        <v>36155.021268999997</v>
      </c>
      <c r="O285" s="22">
        <v>1233</v>
      </c>
      <c r="P285" s="22">
        <v>282</v>
      </c>
      <c r="Q285" s="22">
        <v>1515</v>
      </c>
      <c r="R285" s="24">
        <f t="shared" si="7"/>
        <v>69</v>
      </c>
      <c r="S285" s="24">
        <f t="shared" si="7"/>
        <v>36155.021268999997</v>
      </c>
      <c r="T285" s="24">
        <f t="shared" si="7"/>
        <v>1233</v>
      </c>
      <c r="U285" s="24">
        <f t="shared" si="7"/>
        <v>282</v>
      </c>
      <c r="V285" s="24">
        <f t="shared" si="7"/>
        <v>1515</v>
      </c>
    </row>
    <row r="286" spans="1:22" s="16" customFormat="1" ht="19.5" customHeight="1">
      <c r="A286" s="17" t="s">
        <v>294</v>
      </c>
      <c r="B286" s="56" t="s">
        <v>604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0">
        <v>12</v>
      </c>
      <c r="I286" s="21">
        <v>180.04911799999999</v>
      </c>
      <c r="J286" s="20">
        <v>168</v>
      </c>
      <c r="K286" s="20">
        <v>78</v>
      </c>
      <c r="L286" s="20">
        <v>246</v>
      </c>
      <c r="M286" s="22">
        <v>735</v>
      </c>
      <c r="N286" s="23">
        <v>72908.075228000002</v>
      </c>
      <c r="O286" s="22">
        <v>20425</v>
      </c>
      <c r="P286" s="22">
        <v>33309</v>
      </c>
      <c r="Q286" s="22">
        <v>53734</v>
      </c>
      <c r="R286" s="24">
        <f t="shared" si="7"/>
        <v>747</v>
      </c>
      <c r="S286" s="24">
        <f t="shared" si="7"/>
        <v>73088.124345999997</v>
      </c>
      <c r="T286" s="24">
        <f t="shared" si="7"/>
        <v>20593</v>
      </c>
      <c r="U286" s="24">
        <f t="shared" si="7"/>
        <v>33387</v>
      </c>
      <c r="V286" s="24">
        <f t="shared" si="7"/>
        <v>53980</v>
      </c>
    </row>
    <row r="287" spans="1:22" s="16" customFormat="1" ht="39">
      <c r="A287" s="17" t="s">
        <v>295</v>
      </c>
      <c r="B287" s="56" t="s">
        <v>605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4">
        <f t="shared" si="7"/>
        <v>0</v>
      </c>
      <c r="S287" s="24">
        <f t="shared" si="7"/>
        <v>0</v>
      </c>
      <c r="T287" s="24">
        <f t="shared" si="7"/>
        <v>0</v>
      </c>
      <c r="U287" s="24">
        <f t="shared" si="7"/>
        <v>0</v>
      </c>
      <c r="V287" s="24">
        <f t="shared" si="7"/>
        <v>0</v>
      </c>
    </row>
    <row r="288" spans="1:22" s="16" customFormat="1" ht="39">
      <c r="A288" s="17" t="s">
        <v>296</v>
      </c>
      <c r="B288" s="56" t="s">
        <v>606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2">
        <v>2909</v>
      </c>
      <c r="N288" s="23">
        <v>138134.458235</v>
      </c>
      <c r="O288" s="22">
        <v>57768</v>
      </c>
      <c r="P288" s="22">
        <v>10118</v>
      </c>
      <c r="Q288" s="22">
        <v>67886</v>
      </c>
      <c r="R288" s="24">
        <f t="shared" si="7"/>
        <v>2909</v>
      </c>
      <c r="S288" s="24">
        <f t="shared" si="7"/>
        <v>138134.458235</v>
      </c>
      <c r="T288" s="24">
        <f t="shared" si="7"/>
        <v>57768</v>
      </c>
      <c r="U288" s="24">
        <f t="shared" si="7"/>
        <v>10118</v>
      </c>
      <c r="V288" s="24">
        <f t="shared" si="7"/>
        <v>67886</v>
      </c>
    </row>
    <row r="289" spans="1:22" s="16" customFormat="1" ht="39">
      <c r="A289" s="17" t="s">
        <v>297</v>
      </c>
      <c r="B289" s="56" t="s">
        <v>607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2">
        <v>12</v>
      </c>
      <c r="N289" s="23">
        <v>165.4</v>
      </c>
      <c r="O289" s="22">
        <v>194</v>
      </c>
      <c r="P289" s="22">
        <v>53</v>
      </c>
      <c r="Q289" s="22">
        <v>247</v>
      </c>
      <c r="R289" s="24">
        <f t="shared" si="7"/>
        <v>12</v>
      </c>
      <c r="S289" s="24">
        <f t="shared" si="7"/>
        <v>165.4</v>
      </c>
      <c r="T289" s="24">
        <f t="shared" si="7"/>
        <v>194</v>
      </c>
      <c r="U289" s="24">
        <f t="shared" si="7"/>
        <v>53</v>
      </c>
      <c r="V289" s="24">
        <f t="shared" si="7"/>
        <v>247</v>
      </c>
    </row>
    <row r="290" spans="1:22" s="16" customFormat="1" ht="19.5" customHeight="1">
      <c r="A290" s="17" t="s">
        <v>298</v>
      </c>
      <c r="B290" s="56" t="s">
        <v>608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2">
        <v>14</v>
      </c>
      <c r="N290" s="23">
        <v>198.9</v>
      </c>
      <c r="O290" s="22">
        <v>202</v>
      </c>
      <c r="P290" s="22">
        <v>36</v>
      </c>
      <c r="Q290" s="22">
        <v>238</v>
      </c>
      <c r="R290" s="24">
        <f t="shared" si="7"/>
        <v>14</v>
      </c>
      <c r="S290" s="24">
        <f t="shared" si="7"/>
        <v>198.9</v>
      </c>
      <c r="T290" s="24">
        <f t="shared" si="7"/>
        <v>202</v>
      </c>
      <c r="U290" s="24">
        <f t="shared" si="7"/>
        <v>36</v>
      </c>
      <c r="V290" s="24">
        <f t="shared" si="7"/>
        <v>238</v>
      </c>
    </row>
    <row r="291" spans="1:22" s="16" customFormat="1" ht="19.5" customHeight="1">
      <c r="A291" s="17" t="s">
        <v>299</v>
      </c>
      <c r="B291" s="56" t="s">
        <v>609</v>
      </c>
      <c r="C291" s="18">
        <v>1</v>
      </c>
      <c r="D291" s="25">
        <v>0.23</v>
      </c>
      <c r="E291" s="18">
        <v>0</v>
      </c>
      <c r="F291" s="18">
        <v>6</v>
      </c>
      <c r="G291" s="18">
        <v>6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4">
        <f t="shared" si="7"/>
        <v>1</v>
      </c>
      <c r="S291" s="24">
        <f t="shared" si="7"/>
        <v>0.23</v>
      </c>
      <c r="T291" s="24">
        <f t="shared" si="7"/>
        <v>0</v>
      </c>
      <c r="U291" s="24">
        <f t="shared" si="7"/>
        <v>6</v>
      </c>
      <c r="V291" s="24">
        <f t="shared" si="7"/>
        <v>6</v>
      </c>
    </row>
    <row r="292" spans="1:22" s="16" customFormat="1" ht="19.5" customHeight="1">
      <c r="A292" s="17" t="s">
        <v>300</v>
      </c>
      <c r="B292" s="56" t="s">
        <v>610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2">
        <v>33</v>
      </c>
      <c r="N292" s="23">
        <v>982.44396600000005</v>
      </c>
      <c r="O292" s="22">
        <v>1032</v>
      </c>
      <c r="P292" s="22">
        <v>231</v>
      </c>
      <c r="Q292" s="22">
        <v>1263</v>
      </c>
      <c r="R292" s="24">
        <f t="shared" si="7"/>
        <v>33</v>
      </c>
      <c r="S292" s="24">
        <f t="shared" si="7"/>
        <v>982.44396600000005</v>
      </c>
      <c r="T292" s="24">
        <f t="shared" si="7"/>
        <v>1032</v>
      </c>
      <c r="U292" s="24">
        <f t="shared" si="7"/>
        <v>231</v>
      </c>
      <c r="V292" s="24">
        <f t="shared" si="7"/>
        <v>1263</v>
      </c>
    </row>
    <row r="293" spans="1:22" s="16" customFormat="1" ht="39">
      <c r="A293" s="17" t="s">
        <v>301</v>
      </c>
      <c r="B293" s="56" t="s">
        <v>611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0">
        <v>1</v>
      </c>
      <c r="I293" s="21">
        <v>1.5</v>
      </c>
      <c r="J293" s="20">
        <v>5</v>
      </c>
      <c r="K293" s="20">
        <v>13</v>
      </c>
      <c r="L293" s="20">
        <v>18</v>
      </c>
      <c r="M293" s="22">
        <v>157</v>
      </c>
      <c r="N293" s="23">
        <v>3303.1025020000002</v>
      </c>
      <c r="O293" s="22">
        <v>2936</v>
      </c>
      <c r="P293" s="22">
        <v>2169</v>
      </c>
      <c r="Q293" s="22">
        <v>5105</v>
      </c>
      <c r="R293" s="24">
        <f t="shared" si="7"/>
        <v>158</v>
      </c>
      <c r="S293" s="24">
        <f t="shared" si="7"/>
        <v>3304.6025020000002</v>
      </c>
      <c r="T293" s="24">
        <f t="shared" si="7"/>
        <v>2941</v>
      </c>
      <c r="U293" s="24">
        <f t="shared" si="7"/>
        <v>2182</v>
      </c>
      <c r="V293" s="24">
        <f t="shared" si="7"/>
        <v>5123</v>
      </c>
    </row>
    <row r="294" spans="1:22" s="16" customFormat="1" ht="39">
      <c r="A294" s="17" t="s">
        <v>302</v>
      </c>
      <c r="B294" s="56" t="s">
        <v>612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2">
        <v>11</v>
      </c>
      <c r="N294" s="23">
        <v>710.62080000000003</v>
      </c>
      <c r="O294" s="22">
        <v>389</v>
      </c>
      <c r="P294" s="22">
        <v>110</v>
      </c>
      <c r="Q294" s="22">
        <v>499</v>
      </c>
      <c r="R294" s="24">
        <f t="shared" si="7"/>
        <v>11</v>
      </c>
      <c r="S294" s="24">
        <f t="shared" si="7"/>
        <v>710.62080000000003</v>
      </c>
      <c r="T294" s="24">
        <f t="shared" si="7"/>
        <v>389</v>
      </c>
      <c r="U294" s="24">
        <f t="shared" si="7"/>
        <v>110</v>
      </c>
      <c r="V294" s="24">
        <f t="shared" si="7"/>
        <v>499</v>
      </c>
    </row>
    <row r="295" spans="1:22" s="16" customFormat="1" ht="19.5" customHeight="1">
      <c r="A295" s="17" t="s">
        <v>303</v>
      </c>
      <c r="B295" s="56" t="s">
        <v>613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2">
        <v>169</v>
      </c>
      <c r="N295" s="23">
        <v>7113.5461139999998</v>
      </c>
      <c r="O295" s="22">
        <v>4152</v>
      </c>
      <c r="P295" s="22">
        <v>3084</v>
      </c>
      <c r="Q295" s="22">
        <v>7236</v>
      </c>
      <c r="R295" s="24">
        <f t="shared" si="7"/>
        <v>169</v>
      </c>
      <c r="S295" s="24">
        <f t="shared" si="7"/>
        <v>7113.5461139999998</v>
      </c>
      <c r="T295" s="24">
        <f t="shared" si="7"/>
        <v>4152</v>
      </c>
      <c r="U295" s="24">
        <f t="shared" si="7"/>
        <v>3084</v>
      </c>
      <c r="V295" s="24">
        <f t="shared" si="7"/>
        <v>7236</v>
      </c>
    </row>
    <row r="296" spans="1:22" s="16" customFormat="1" ht="39">
      <c r="A296" s="30" t="s">
        <v>304</v>
      </c>
      <c r="B296" s="57" t="s">
        <v>614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2">
        <v>9</v>
      </c>
      <c r="N296" s="23">
        <v>563.72</v>
      </c>
      <c r="O296" s="22">
        <v>235</v>
      </c>
      <c r="P296" s="22">
        <v>250</v>
      </c>
      <c r="Q296" s="22">
        <v>485</v>
      </c>
      <c r="R296" s="24">
        <f t="shared" si="7"/>
        <v>9</v>
      </c>
      <c r="S296" s="24">
        <f t="shared" si="7"/>
        <v>563.72</v>
      </c>
      <c r="T296" s="24">
        <f t="shared" si="7"/>
        <v>235</v>
      </c>
      <c r="U296" s="24">
        <f t="shared" si="7"/>
        <v>250</v>
      </c>
      <c r="V296" s="24">
        <f t="shared" si="7"/>
        <v>485</v>
      </c>
    </row>
    <row r="297" spans="1:22" s="16" customFormat="1" ht="21" customHeight="1">
      <c r="A297" s="31" t="s">
        <v>305</v>
      </c>
      <c r="B297" s="58" t="s">
        <v>615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2">
        <v>30</v>
      </c>
      <c r="N297" s="23">
        <v>765.14236000000005</v>
      </c>
      <c r="O297" s="22">
        <v>757</v>
      </c>
      <c r="P297" s="22">
        <v>520</v>
      </c>
      <c r="Q297" s="22">
        <v>1277</v>
      </c>
      <c r="R297" s="24">
        <f t="shared" si="7"/>
        <v>30</v>
      </c>
      <c r="S297" s="24">
        <f t="shared" si="7"/>
        <v>765.14236000000005</v>
      </c>
      <c r="T297" s="24">
        <f t="shared" si="7"/>
        <v>757</v>
      </c>
      <c r="U297" s="24">
        <f t="shared" si="7"/>
        <v>520</v>
      </c>
      <c r="V297" s="24">
        <f t="shared" si="7"/>
        <v>1277</v>
      </c>
    </row>
    <row r="298" spans="1:22" s="16" customFormat="1" ht="21" customHeight="1">
      <c r="A298" s="17" t="s">
        <v>306</v>
      </c>
      <c r="B298" s="56" t="s">
        <v>616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2">
        <v>244</v>
      </c>
      <c r="N298" s="23">
        <v>16111.816008</v>
      </c>
      <c r="O298" s="22">
        <v>4942</v>
      </c>
      <c r="P298" s="22">
        <v>2944</v>
      </c>
      <c r="Q298" s="22">
        <v>7886</v>
      </c>
      <c r="R298" s="24">
        <f t="shared" si="7"/>
        <v>244</v>
      </c>
      <c r="S298" s="24">
        <f t="shared" si="7"/>
        <v>16111.816008</v>
      </c>
      <c r="T298" s="24">
        <f t="shared" si="7"/>
        <v>4942</v>
      </c>
      <c r="U298" s="24">
        <f t="shared" si="7"/>
        <v>2944</v>
      </c>
      <c r="V298" s="24">
        <f t="shared" si="7"/>
        <v>7886</v>
      </c>
    </row>
    <row r="299" spans="1:22" s="16" customFormat="1" ht="21" customHeight="1">
      <c r="A299" s="17" t="s">
        <v>307</v>
      </c>
      <c r="B299" s="56" t="s">
        <v>617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2">
        <v>53</v>
      </c>
      <c r="N299" s="23">
        <v>3793.504473</v>
      </c>
      <c r="O299" s="22">
        <v>997</v>
      </c>
      <c r="P299" s="22">
        <v>271</v>
      </c>
      <c r="Q299" s="22">
        <v>1268</v>
      </c>
      <c r="R299" s="24">
        <f t="shared" si="7"/>
        <v>53</v>
      </c>
      <c r="S299" s="24">
        <f t="shared" si="7"/>
        <v>3793.504473</v>
      </c>
      <c r="T299" s="24">
        <f t="shared" si="7"/>
        <v>997</v>
      </c>
      <c r="U299" s="24">
        <f t="shared" si="7"/>
        <v>271</v>
      </c>
      <c r="V299" s="24">
        <f t="shared" si="7"/>
        <v>1268</v>
      </c>
    </row>
    <row r="300" spans="1:22" s="16" customFormat="1" ht="39">
      <c r="A300" s="17" t="s">
        <v>308</v>
      </c>
      <c r="B300" s="56" t="s">
        <v>618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2">
        <v>133</v>
      </c>
      <c r="N300" s="23">
        <v>22868.937408999998</v>
      </c>
      <c r="O300" s="22">
        <v>1954</v>
      </c>
      <c r="P300" s="22">
        <v>385</v>
      </c>
      <c r="Q300" s="22">
        <v>2339</v>
      </c>
      <c r="R300" s="24">
        <f t="shared" si="7"/>
        <v>133</v>
      </c>
      <c r="S300" s="24">
        <f t="shared" si="7"/>
        <v>22868.937408999998</v>
      </c>
      <c r="T300" s="24">
        <f t="shared" si="7"/>
        <v>1954</v>
      </c>
      <c r="U300" s="24">
        <f t="shared" si="7"/>
        <v>385</v>
      </c>
      <c r="V300" s="24">
        <f t="shared" si="7"/>
        <v>2339</v>
      </c>
    </row>
    <row r="301" spans="1:22" s="16" customFormat="1" ht="39">
      <c r="A301" s="17" t="s">
        <v>309</v>
      </c>
      <c r="B301" s="56" t="s">
        <v>619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2">
        <v>35</v>
      </c>
      <c r="N301" s="23">
        <v>14507.353546</v>
      </c>
      <c r="O301" s="22">
        <v>465</v>
      </c>
      <c r="P301" s="22">
        <v>64</v>
      </c>
      <c r="Q301" s="22">
        <v>529</v>
      </c>
      <c r="R301" s="24">
        <f t="shared" si="7"/>
        <v>35</v>
      </c>
      <c r="S301" s="24">
        <f t="shared" si="7"/>
        <v>14507.353546</v>
      </c>
      <c r="T301" s="24">
        <f t="shared" si="7"/>
        <v>465</v>
      </c>
      <c r="U301" s="24">
        <f t="shared" si="7"/>
        <v>64</v>
      </c>
      <c r="V301" s="24">
        <f t="shared" si="7"/>
        <v>529</v>
      </c>
    </row>
    <row r="302" spans="1:22" s="16" customFormat="1" ht="21" customHeight="1">
      <c r="A302" s="17" t="s">
        <v>310</v>
      </c>
      <c r="B302" s="56" t="s">
        <v>620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2">
        <v>112</v>
      </c>
      <c r="N302" s="23">
        <v>55.7346</v>
      </c>
      <c r="O302" s="22">
        <v>542</v>
      </c>
      <c r="P302" s="22">
        <v>305</v>
      </c>
      <c r="Q302" s="22">
        <v>847</v>
      </c>
      <c r="R302" s="24">
        <f t="shared" ref="R302:V309" si="8">SUM(C302+H302+M302)</f>
        <v>112</v>
      </c>
      <c r="S302" s="24">
        <f t="shared" si="8"/>
        <v>55.7346</v>
      </c>
      <c r="T302" s="24">
        <f t="shared" si="8"/>
        <v>542</v>
      </c>
      <c r="U302" s="24">
        <f t="shared" si="8"/>
        <v>305</v>
      </c>
      <c r="V302" s="24">
        <f t="shared" si="8"/>
        <v>847</v>
      </c>
    </row>
    <row r="303" spans="1:22" s="16" customFormat="1" ht="21" customHeight="1">
      <c r="A303" s="17" t="s">
        <v>311</v>
      </c>
      <c r="B303" s="56" t="s">
        <v>621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4">
        <f t="shared" si="8"/>
        <v>0</v>
      </c>
      <c r="S303" s="24">
        <f t="shared" si="8"/>
        <v>0</v>
      </c>
      <c r="T303" s="24">
        <f t="shared" si="8"/>
        <v>0</v>
      </c>
      <c r="U303" s="24">
        <f t="shared" si="8"/>
        <v>0</v>
      </c>
      <c r="V303" s="24">
        <f t="shared" si="8"/>
        <v>0</v>
      </c>
    </row>
    <row r="304" spans="1:22" s="16" customFormat="1" ht="21" customHeight="1">
      <c r="A304" s="17" t="s">
        <v>312</v>
      </c>
      <c r="B304" s="56" t="s">
        <v>622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2">
        <v>17</v>
      </c>
      <c r="N304" s="23">
        <v>189.616544</v>
      </c>
      <c r="O304" s="22">
        <v>251</v>
      </c>
      <c r="P304" s="22">
        <v>98</v>
      </c>
      <c r="Q304" s="22">
        <v>349</v>
      </c>
      <c r="R304" s="24">
        <f t="shared" si="8"/>
        <v>17</v>
      </c>
      <c r="S304" s="24">
        <f t="shared" si="8"/>
        <v>189.616544</v>
      </c>
      <c r="T304" s="24">
        <f t="shared" si="8"/>
        <v>251</v>
      </c>
      <c r="U304" s="24">
        <f t="shared" si="8"/>
        <v>98</v>
      </c>
      <c r="V304" s="24">
        <f t="shared" si="8"/>
        <v>349</v>
      </c>
    </row>
    <row r="305" spans="1:23" s="16" customFormat="1" ht="21" customHeight="1">
      <c r="A305" s="17" t="s">
        <v>313</v>
      </c>
      <c r="B305" s="56" t="s">
        <v>623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2">
        <v>8</v>
      </c>
      <c r="N305" s="23">
        <v>2394.89</v>
      </c>
      <c r="O305" s="22">
        <v>252</v>
      </c>
      <c r="P305" s="22">
        <v>88</v>
      </c>
      <c r="Q305" s="22">
        <v>340</v>
      </c>
      <c r="R305" s="24">
        <f t="shared" si="8"/>
        <v>8</v>
      </c>
      <c r="S305" s="24">
        <f t="shared" si="8"/>
        <v>2394.89</v>
      </c>
      <c r="T305" s="24">
        <f t="shared" si="8"/>
        <v>252</v>
      </c>
      <c r="U305" s="24">
        <f t="shared" si="8"/>
        <v>88</v>
      </c>
      <c r="V305" s="24">
        <f t="shared" si="8"/>
        <v>340</v>
      </c>
    </row>
    <row r="306" spans="1:23" s="16" customFormat="1" ht="39">
      <c r="A306" s="17" t="s">
        <v>314</v>
      </c>
      <c r="B306" s="56" t="s">
        <v>624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2">
        <v>45</v>
      </c>
      <c r="N306" s="23">
        <v>2567.5114370000001</v>
      </c>
      <c r="O306" s="22">
        <v>1692</v>
      </c>
      <c r="P306" s="22">
        <v>260</v>
      </c>
      <c r="Q306" s="22">
        <v>1952</v>
      </c>
      <c r="R306" s="24">
        <f t="shared" si="8"/>
        <v>45</v>
      </c>
      <c r="S306" s="24">
        <f t="shared" si="8"/>
        <v>2567.5114370000001</v>
      </c>
      <c r="T306" s="24">
        <f t="shared" si="8"/>
        <v>1692</v>
      </c>
      <c r="U306" s="24">
        <f t="shared" si="8"/>
        <v>260</v>
      </c>
      <c r="V306" s="24">
        <f t="shared" si="8"/>
        <v>1952</v>
      </c>
    </row>
    <row r="307" spans="1:23" s="16" customFormat="1" ht="21" customHeight="1">
      <c r="A307" s="17" t="s">
        <v>315</v>
      </c>
      <c r="B307" s="56" t="s">
        <v>625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2">
        <v>1346</v>
      </c>
      <c r="N307" s="23">
        <v>25552.861302000001</v>
      </c>
      <c r="O307" s="22">
        <v>19886</v>
      </c>
      <c r="P307" s="22">
        <v>9050</v>
      </c>
      <c r="Q307" s="22">
        <v>28936</v>
      </c>
      <c r="R307" s="24">
        <f t="shared" si="8"/>
        <v>1346</v>
      </c>
      <c r="S307" s="24">
        <f t="shared" si="8"/>
        <v>25552.861302000001</v>
      </c>
      <c r="T307" s="24">
        <f t="shared" si="8"/>
        <v>19886</v>
      </c>
      <c r="U307" s="24">
        <f t="shared" si="8"/>
        <v>9050</v>
      </c>
      <c r="V307" s="24">
        <f t="shared" si="8"/>
        <v>28936</v>
      </c>
    </row>
    <row r="308" spans="1:23" s="16" customFormat="1" ht="39">
      <c r="A308" s="17" t="s">
        <v>316</v>
      </c>
      <c r="B308" s="56" t="s">
        <v>626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2">
        <v>818</v>
      </c>
      <c r="N308" s="23">
        <v>31986.968247000001</v>
      </c>
      <c r="O308" s="22">
        <v>14376</v>
      </c>
      <c r="P308" s="22">
        <v>4018</v>
      </c>
      <c r="Q308" s="22">
        <v>18394</v>
      </c>
      <c r="R308" s="24">
        <f t="shared" si="8"/>
        <v>818</v>
      </c>
      <c r="S308" s="24">
        <f t="shared" si="8"/>
        <v>31986.968247000001</v>
      </c>
      <c r="T308" s="24">
        <f t="shared" si="8"/>
        <v>14376</v>
      </c>
      <c r="U308" s="24">
        <f t="shared" si="8"/>
        <v>4018</v>
      </c>
      <c r="V308" s="24">
        <f t="shared" si="8"/>
        <v>18394</v>
      </c>
    </row>
    <row r="309" spans="1:23" s="16" customFormat="1" ht="39">
      <c r="A309" s="30" t="s">
        <v>317</v>
      </c>
      <c r="B309" s="57" t="s">
        <v>627</v>
      </c>
      <c r="C309" s="33">
        <v>0</v>
      </c>
      <c r="D309" s="33">
        <v>0</v>
      </c>
      <c r="E309" s="33">
        <v>0</v>
      </c>
      <c r="F309" s="33">
        <v>0</v>
      </c>
      <c r="G309" s="33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5">
        <v>19</v>
      </c>
      <c r="N309" s="36">
        <v>1907.442497</v>
      </c>
      <c r="O309" s="35">
        <v>844</v>
      </c>
      <c r="P309" s="35">
        <v>718</v>
      </c>
      <c r="Q309" s="35">
        <v>1562</v>
      </c>
      <c r="R309" s="37">
        <f t="shared" si="8"/>
        <v>19</v>
      </c>
      <c r="S309" s="37">
        <f t="shared" si="8"/>
        <v>1907.442497</v>
      </c>
      <c r="T309" s="37">
        <f t="shared" si="8"/>
        <v>844</v>
      </c>
      <c r="U309" s="37">
        <f t="shared" si="8"/>
        <v>718</v>
      </c>
      <c r="V309" s="37">
        <f t="shared" si="8"/>
        <v>1562</v>
      </c>
    </row>
    <row r="310" spans="1:23" s="16" customFormat="1" ht="30" customHeight="1">
      <c r="A310" s="67" t="s">
        <v>318</v>
      </c>
      <c r="B310" s="68"/>
      <c r="C310" s="39">
        <f>SUM(C6:C309)</f>
        <v>61</v>
      </c>
      <c r="D310" s="39">
        <f t="shared" ref="D310:Q310" si="9">SUM(D6:D309)</f>
        <v>4468.8977619999978</v>
      </c>
      <c r="E310" s="39">
        <f t="shared" si="9"/>
        <v>20043</v>
      </c>
      <c r="F310" s="39">
        <f t="shared" si="9"/>
        <v>1142</v>
      </c>
      <c r="G310" s="39">
        <f t="shared" si="9"/>
        <v>21185</v>
      </c>
      <c r="H310" s="39">
        <f t="shared" si="9"/>
        <v>882</v>
      </c>
      <c r="I310" s="39">
        <f t="shared" si="9"/>
        <v>14091.557288250006</v>
      </c>
      <c r="J310" s="39">
        <f t="shared" si="9"/>
        <v>11302</v>
      </c>
      <c r="K310" s="39">
        <f t="shared" si="9"/>
        <v>13199</v>
      </c>
      <c r="L310" s="39">
        <f t="shared" si="9"/>
        <v>24501</v>
      </c>
      <c r="M310" s="39">
        <f t="shared" si="9"/>
        <v>69467</v>
      </c>
      <c r="N310" s="39">
        <f t="shared" si="9"/>
        <v>7638225.2310439963</v>
      </c>
      <c r="O310" s="39">
        <f t="shared" si="9"/>
        <v>2050924</v>
      </c>
      <c r="P310" s="39">
        <f t="shared" si="9"/>
        <v>1622915</v>
      </c>
      <c r="Q310" s="39">
        <f t="shared" si="9"/>
        <v>3673839</v>
      </c>
      <c r="R310" s="39">
        <f>SUM(R6:R309)</f>
        <v>70410</v>
      </c>
      <c r="S310" s="39">
        <f>SUM(S6:S309)</f>
        <v>7656785.6860942468</v>
      </c>
      <c r="T310" s="39">
        <f>SUM(T6:T309)</f>
        <v>2082269</v>
      </c>
      <c r="U310" s="39">
        <f>SUM(U6:U309)</f>
        <v>1637256</v>
      </c>
      <c r="V310" s="39">
        <f>SUM(V6:V309)</f>
        <v>3719525</v>
      </c>
    </row>
    <row r="311" spans="1:23" s="40" customFormat="1" ht="5.0999999999999996" customHeight="1">
      <c r="C311" s="41"/>
      <c r="D311" s="42"/>
      <c r="E311" s="43"/>
      <c r="F311" s="43"/>
      <c r="G311" s="41"/>
      <c r="H311" s="41"/>
      <c r="I311" s="44"/>
      <c r="J311" s="41"/>
      <c r="K311" s="41"/>
      <c r="L311" s="41"/>
      <c r="M311" s="41"/>
      <c r="N311" s="44"/>
      <c r="O311" s="43"/>
      <c r="P311" s="41"/>
      <c r="Q311" s="41"/>
      <c r="R311" s="41"/>
      <c r="S311" s="44"/>
      <c r="T311" s="41"/>
      <c r="U311" s="41"/>
      <c r="V311" s="41"/>
    </row>
    <row r="312" spans="1:23" s="46" customFormat="1" ht="19.5" customHeight="1">
      <c r="A312" s="45" t="s">
        <v>319</v>
      </c>
      <c r="B312" s="45"/>
      <c r="C312" s="41"/>
      <c r="D312" s="42"/>
      <c r="E312" s="43"/>
      <c r="F312" s="43"/>
      <c r="G312" s="41"/>
      <c r="H312" s="41"/>
      <c r="I312" s="44"/>
      <c r="J312" s="41"/>
      <c r="K312" s="41"/>
      <c r="L312" s="41"/>
      <c r="M312" s="41"/>
      <c r="N312" s="44"/>
      <c r="O312" s="43"/>
      <c r="P312" s="41"/>
      <c r="Q312" s="41"/>
      <c r="R312" s="41"/>
      <c r="S312" s="44"/>
      <c r="T312" s="41"/>
      <c r="U312" s="41"/>
      <c r="V312" s="41"/>
      <c r="W312" s="41"/>
    </row>
    <row r="313" spans="1:23" s="46" customFormat="1" ht="19.5" customHeight="1">
      <c r="A313" s="45" t="s">
        <v>320</v>
      </c>
      <c r="B313" s="45"/>
      <c r="C313" s="41"/>
      <c r="D313" s="42"/>
      <c r="E313" s="43"/>
      <c r="F313" s="43"/>
      <c r="G313" s="41"/>
      <c r="H313" s="41"/>
      <c r="I313" s="44"/>
      <c r="J313" s="41"/>
      <c r="K313" s="41"/>
      <c r="L313" s="41"/>
      <c r="M313" s="41"/>
      <c r="N313" s="44"/>
      <c r="O313" s="43"/>
      <c r="P313" s="41"/>
      <c r="Q313" s="41"/>
      <c r="R313" s="41"/>
      <c r="S313" s="44"/>
      <c r="T313" s="41"/>
      <c r="U313" s="41"/>
      <c r="V313" s="41"/>
      <c r="W313" s="41"/>
    </row>
    <row r="314" spans="1:23" s="46" customFormat="1" ht="19.5" customHeight="1">
      <c r="A314" s="45" t="s">
        <v>321</v>
      </c>
      <c r="B314" s="45"/>
      <c r="C314" s="41"/>
      <c r="D314" s="42"/>
      <c r="E314" s="43"/>
      <c r="F314" s="43"/>
      <c r="G314" s="41"/>
      <c r="H314" s="41"/>
      <c r="I314" s="44"/>
      <c r="J314" s="41"/>
      <c r="K314" s="41"/>
      <c r="L314" s="41"/>
      <c r="M314" s="41"/>
      <c r="N314" s="44"/>
      <c r="O314" s="43"/>
      <c r="P314" s="41"/>
      <c r="Q314" s="41"/>
      <c r="R314" s="41"/>
      <c r="S314" s="44"/>
      <c r="T314" s="41"/>
      <c r="U314" s="41"/>
      <c r="V314" s="41"/>
      <c r="W314" s="41"/>
    </row>
    <row r="315" spans="1:23" s="50" customFormat="1" ht="19.5" customHeight="1">
      <c r="A315" s="45" t="s">
        <v>322</v>
      </c>
      <c r="B315" s="45"/>
      <c r="C315" s="47"/>
      <c r="D315" s="48"/>
      <c r="E315" s="47"/>
      <c r="F315" s="47"/>
      <c r="G315" s="47"/>
      <c r="H315" s="47"/>
      <c r="I315" s="48"/>
      <c r="J315" s="47"/>
      <c r="K315" s="47"/>
      <c r="L315" s="47"/>
      <c r="M315" s="47"/>
      <c r="N315" s="48"/>
      <c r="O315" s="47"/>
      <c r="P315" s="47"/>
      <c r="Q315" s="47"/>
      <c r="R315" s="47"/>
      <c r="S315" s="48"/>
      <c r="T315" s="47"/>
      <c r="U315" s="47"/>
      <c r="V315" s="47"/>
      <c r="W315" s="49"/>
    </row>
    <row r="316" spans="1:23" s="50" customFormat="1" ht="21" customHeight="1">
      <c r="A316" s="51"/>
      <c r="B316" s="51"/>
      <c r="C316" s="47"/>
      <c r="D316" s="48"/>
      <c r="E316" s="47"/>
      <c r="F316" s="47"/>
      <c r="G316" s="47"/>
      <c r="H316" s="47"/>
      <c r="I316" s="48"/>
      <c r="J316" s="47"/>
      <c r="K316" s="47"/>
      <c r="L316" s="47"/>
      <c r="M316" s="47"/>
      <c r="N316" s="48"/>
      <c r="O316" s="47"/>
      <c r="P316" s="47"/>
      <c r="Q316" s="47"/>
      <c r="R316" s="47"/>
      <c r="S316" s="48"/>
      <c r="T316" s="47"/>
      <c r="U316" s="47"/>
      <c r="V316" s="47"/>
      <c r="W316" s="49"/>
    </row>
  </sheetData>
  <mergeCells count="8">
    <mergeCell ref="A310:B310"/>
    <mergeCell ref="A1:V1"/>
    <mergeCell ref="A2:V2"/>
    <mergeCell ref="A3:A5"/>
    <mergeCell ref="C3:G3"/>
    <mergeCell ref="H3:L3"/>
    <mergeCell ref="M3:Q3"/>
    <mergeCell ref="R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สะสม ประเภท จำพวก 63</vt:lpstr>
      <vt:lpstr>สะสม ประเภท(รายการ) จำพวก 63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dcterms:created xsi:type="dcterms:W3CDTF">2021-01-25T04:34:05Z</dcterms:created>
  <dcterms:modified xsi:type="dcterms:W3CDTF">2021-02-03T08:45:17Z</dcterms:modified>
</cp:coreProperties>
</file>