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ถิติ2563 รันใหม่\Stat Website DIW 63\"/>
    </mc:Choice>
  </mc:AlternateContent>
  <bookViews>
    <workbookView xWindow="0" yWindow="0" windowWidth="20400" windowHeight="7365"/>
  </bookViews>
  <sheets>
    <sheet name="สะสม จังหวัด จำพวก 6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U82" i="1"/>
  <c r="T82" i="1"/>
  <c r="S82" i="1"/>
  <c r="R82" i="1"/>
  <c r="Q82" i="1"/>
  <c r="U81" i="1"/>
  <c r="T81" i="1"/>
  <c r="S81" i="1"/>
  <c r="R81" i="1"/>
  <c r="Q81" i="1"/>
  <c r="U80" i="1"/>
  <c r="T80" i="1"/>
  <c r="S80" i="1"/>
  <c r="R80" i="1"/>
  <c r="Q80" i="1"/>
  <c r="U79" i="1"/>
  <c r="T79" i="1"/>
  <c r="S79" i="1"/>
  <c r="R79" i="1"/>
  <c r="Q79" i="1"/>
  <c r="U78" i="1"/>
  <c r="T78" i="1"/>
  <c r="S78" i="1"/>
  <c r="R78" i="1"/>
  <c r="Q78" i="1"/>
  <c r="U77" i="1"/>
  <c r="T77" i="1"/>
  <c r="S77" i="1"/>
  <c r="R77" i="1"/>
  <c r="Q77" i="1"/>
  <c r="U76" i="1"/>
  <c r="T76" i="1"/>
  <c r="S76" i="1"/>
  <c r="R76" i="1"/>
  <c r="Q76" i="1"/>
  <c r="U75" i="1"/>
  <c r="T75" i="1"/>
  <c r="S75" i="1"/>
  <c r="R75" i="1"/>
  <c r="Q75" i="1"/>
  <c r="U74" i="1"/>
  <c r="T74" i="1"/>
  <c r="S74" i="1"/>
  <c r="R74" i="1"/>
  <c r="Q74" i="1"/>
  <c r="U73" i="1"/>
  <c r="T73" i="1"/>
  <c r="S73" i="1"/>
  <c r="R73" i="1"/>
  <c r="Q73" i="1"/>
  <c r="U72" i="1"/>
  <c r="T72" i="1"/>
  <c r="S72" i="1"/>
  <c r="R72" i="1"/>
  <c r="Q72" i="1"/>
  <c r="U71" i="1"/>
  <c r="T71" i="1"/>
  <c r="S71" i="1"/>
  <c r="R71" i="1"/>
  <c r="Q71" i="1"/>
  <c r="U70" i="1"/>
  <c r="T70" i="1"/>
  <c r="S70" i="1"/>
  <c r="R70" i="1"/>
  <c r="Q70" i="1"/>
  <c r="U69" i="1"/>
  <c r="T69" i="1"/>
  <c r="S69" i="1"/>
  <c r="R69" i="1"/>
  <c r="Q69" i="1"/>
  <c r="U68" i="1"/>
  <c r="T68" i="1"/>
  <c r="S68" i="1"/>
  <c r="R68" i="1"/>
  <c r="Q68" i="1"/>
  <c r="U67" i="1"/>
  <c r="T67" i="1"/>
  <c r="S67" i="1"/>
  <c r="R67" i="1"/>
  <c r="Q67" i="1"/>
  <c r="U66" i="1"/>
  <c r="T66" i="1"/>
  <c r="S66" i="1"/>
  <c r="R66" i="1"/>
  <c r="Q66" i="1"/>
  <c r="U65" i="1"/>
  <c r="T65" i="1"/>
  <c r="S65" i="1"/>
  <c r="R65" i="1"/>
  <c r="Q65" i="1"/>
  <c r="U64" i="1"/>
  <c r="T64" i="1"/>
  <c r="S64" i="1"/>
  <c r="R64" i="1"/>
  <c r="Q64" i="1"/>
  <c r="U63" i="1"/>
  <c r="T63" i="1"/>
  <c r="S63" i="1"/>
  <c r="R63" i="1"/>
  <c r="Q63" i="1"/>
  <c r="U62" i="1"/>
  <c r="T62" i="1"/>
  <c r="S62" i="1"/>
  <c r="R62" i="1"/>
  <c r="Q62" i="1"/>
  <c r="U61" i="1"/>
  <c r="T61" i="1"/>
  <c r="S61" i="1"/>
  <c r="R61" i="1"/>
  <c r="Q61" i="1"/>
  <c r="U60" i="1"/>
  <c r="T60" i="1"/>
  <c r="S60" i="1"/>
  <c r="R60" i="1"/>
  <c r="Q60" i="1"/>
  <c r="U59" i="1"/>
  <c r="T59" i="1"/>
  <c r="S59" i="1"/>
  <c r="R59" i="1"/>
  <c r="Q59" i="1"/>
  <c r="U58" i="1"/>
  <c r="T58" i="1"/>
  <c r="S58" i="1"/>
  <c r="R58" i="1"/>
  <c r="Q58" i="1"/>
  <c r="U57" i="1"/>
  <c r="T57" i="1"/>
  <c r="S57" i="1"/>
  <c r="R57" i="1"/>
  <c r="Q57" i="1"/>
  <c r="U56" i="1"/>
  <c r="T56" i="1"/>
  <c r="S56" i="1"/>
  <c r="R56" i="1"/>
  <c r="Q56" i="1"/>
  <c r="U55" i="1"/>
  <c r="T55" i="1"/>
  <c r="S55" i="1"/>
  <c r="R55" i="1"/>
  <c r="Q55" i="1"/>
  <c r="U54" i="1"/>
  <c r="T54" i="1"/>
  <c r="S54" i="1"/>
  <c r="R54" i="1"/>
  <c r="Q54" i="1"/>
  <c r="U53" i="1"/>
  <c r="T53" i="1"/>
  <c r="S53" i="1"/>
  <c r="R53" i="1"/>
  <c r="Q53" i="1"/>
  <c r="U52" i="1"/>
  <c r="T52" i="1"/>
  <c r="S52" i="1"/>
  <c r="R52" i="1"/>
  <c r="Q52" i="1"/>
  <c r="U51" i="1"/>
  <c r="T51" i="1"/>
  <c r="S51" i="1"/>
  <c r="R51" i="1"/>
  <c r="Q51" i="1"/>
  <c r="U50" i="1"/>
  <c r="T50" i="1"/>
  <c r="S50" i="1"/>
  <c r="R50" i="1"/>
  <c r="Q50" i="1"/>
  <c r="U49" i="1"/>
  <c r="T49" i="1"/>
  <c r="S49" i="1"/>
  <c r="R49" i="1"/>
  <c r="Q49" i="1"/>
  <c r="U48" i="1"/>
  <c r="T48" i="1"/>
  <c r="S48" i="1"/>
  <c r="R48" i="1"/>
  <c r="Q48" i="1"/>
  <c r="U47" i="1"/>
  <c r="T47" i="1"/>
  <c r="S47" i="1"/>
  <c r="R47" i="1"/>
  <c r="Q47" i="1"/>
  <c r="U46" i="1"/>
  <c r="T46" i="1"/>
  <c r="S46" i="1"/>
  <c r="R46" i="1"/>
  <c r="Q46" i="1"/>
  <c r="U45" i="1"/>
  <c r="T45" i="1"/>
  <c r="S45" i="1"/>
  <c r="R45" i="1"/>
  <c r="Q45" i="1"/>
  <c r="U44" i="1"/>
  <c r="T44" i="1"/>
  <c r="S44" i="1"/>
  <c r="R44" i="1"/>
  <c r="Q44" i="1"/>
  <c r="U43" i="1"/>
  <c r="T43" i="1"/>
  <c r="S43" i="1"/>
  <c r="R43" i="1"/>
  <c r="Q43" i="1"/>
  <c r="U42" i="1"/>
  <c r="T42" i="1"/>
  <c r="S42" i="1"/>
  <c r="R42" i="1"/>
  <c r="Q42" i="1"/>
  <c r="U41" i="1"/>
  <c r="T41" i="1"/>
  <c r="S41" i="1"/>
  <c r="R41" i="1"/>
  <c r="Q41" i="1"/>
  <c r="U40" i="1"/>
  <c r="T40" i="1"/>
  <c r="S40" i="1"/>
  <c r="R40" i="1"/>
  <c r="Q40" i="1"/>
  <c r="U39" i="1"/>
  <c r="T39" i="1"/>
  <c r="S39" i="1"/>
  <c r="R39" i="1"/>
  <c r="Q39" i="1"/>
  <c r="U38" i="1"/>
  <c r="T38" i="1"/>
  <c r="S38" i="1"/>
  <c r="R38" i="1"/>
  <c r="Q38" i="1"/>
  <c r="U37" i="1"/>
  <c r="T37" i="1"/>
  <c r="S37" i="1"/>
  <c r="R37" i="1"/>
  <c r="Q37" i="1"/>
  <c r="U36" i="1"/>
  <c r="T36" i="1"/>
  <c r="S36" i="1"/>
  <c r="R36" i="1"/>
  <c r="Q36" i="1"/>
  <c r="U35" i="1"/>
  <c r="T35" i="1"/>
  <c r="S35" i="1"/>
  <c r="R35" i="1"/>
  <c r="Q35" i="1"/>
  <c r="U34" i="1"/>
  <c r="T34" i="1"/>
  <c r="S34" i="1"/>
  <c r="R34" i="1"/>
  <c r="Q34" i="1"/>
  <c r="U33" i="1"/>
  <c r="T33" i="1"/>
  <c r="S33" i="1"/>
  <c r="R33" i="1"/>
  <c r="Q33" i="1"/>
  <c r="U32" i="1"/>
  <c r="T32" i="1"/>
  <c r="S32" i="1"/>
  <c r="R32" i="1"/>
  <c r="Q32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U24" i="1"/>
  <c r="T24" i="1"/>
  <c r="S24" i="1"/>
  <c r="R24" i="1"/>
  <c r="Q24" i="1"/>
  <c r="U23" i="1"/>
  <c r="T23" i="1"/>
  <c r="S23" i="1"/>
  <c r="R23" i="1"/>
  <c r="Q23" i="1"/>
  <c r="U22" i="1"/>
  <c r="T22" i="1"/>
  <c r="S22" i="1"/>
  <c r="R22" i="1"/>
  <c r="Q22" i="1"/>
  <c r="U21" i="1"/>
  <c r="T21" i="1"/>
  <c r="S21" i="1"/>
  <c r="R21" i="1"/>
  <c r="Q21" i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  <c r="U7" i="1"/>
  <c r="U84" i="1" s="1"/>
  <c r="T7" i="1"/>
  <c r="T84" i="1" s="1"/>
  <c r="S7" i="1"/>
  <c r="S84" i="1" s="1"/>
  <c r="R7" i="1"/>
  <c r="R84" i="1" s="1"/>
  <c r="Q7" i="1"/>
  <c r="Q84" i="1" s="1"/>
</calcChain>
</file>

<file path=xl/sharedStrings.xml><?xml version="1.0" encoding="utf-8"?>
<sst xmlns="http://schemas.openxmlformats.org/spreadsheetml/2006/main" count="121" uniqueCount="97">
  <si>
    <t>จำแนกตามจังหวัด รายจำพวก ณ สิ้นปี 2563</t>
  </si>
  <si>
    <t>จังหวัด</t>
  </si>
  <si>
    <t>จำพวก 1</t>
  </si>
  <si>
    <t>จำพวก 2</t>
  </si>
  <si>
    <t>จำพวก 3</t>
  </si>
  <si>
    <t>จำพวก 1-3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</si>
  <si>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</si>
  <si>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</si>
  <si>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</si>
  <si>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</si>
  <si>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</si>
  <si>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</si>
  <si>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</si>
  <si>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</si>
  <si>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 xml:space="preserve">กรุงเทพมหานคร </t>
  </si>
  <si>
    <t xml:space="preserve">สมุทรปราการ </t>
  </si>
  <si>
    <t xml:space="preserve">สมุทรสาคร </t>
  </si>
  <si>
    <t xml:space="preserve">นนทบุรี </t>
  </si>
  <si>
    <t xml:space="preserve">ปทุมธานี </t>
  </si>
  <si>
    <t xml:space="preserve">นครปฐม </t>
  </si>
  <si>
    <t xml:space="preserve">จันทบุรี </t>
  </si>
  <si>
    <t xml:space="preserve">ฉะเชิงเทรา </t>
  </si>
  <si>
    <t xml:space="preserve">ชลบุรี </t>
  </si>
  <si>
    <t xml:space="preserve">ตราด </t>
  </si>
  <si>
    <t xml:space="preserve">ระยอง </t>
  </si>
  <si>
    <t xml:space="preserve">กาญจนบุรี </t>
  </si>
  <si>
    <t xml:space="preserve">ชัยนาท </t>
  </si>
  <si>
    <t xml:space="preserve">นครนายก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</si>
  <si>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</si>
  <si>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</si>
  <si>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</si>
  <si>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เพชรบุรี </t>
  </si>
  <si>
    <t xml:space="preserve">ราชบุรี </t>
  </si>
  <si>
    <t xml:space="preserve">ลพบุรี </t>
  </si>
  <si>
    <t xml:space="preserve">สมุทรสงคราม </t>
  </si>
  <si>
    <t xml:space="preserve">สระแก้ว </t>
  </si>
  <si>
    <t xml:space="preserve">สระบุรี </t>
  </si>
  <si>
    <t xml:space="preserve">สิงห์บุรี </t>
  </si>
  <si>
    <t xml:space="preserve">สุพรรณบุรี </t>
  </si>
  <si>
    <t xml:space="preserve">อ่างทอง </t>
  </si>
  <si>
    <t xml:space="preserve">อุทัยธานี </t>
  </si>
  <si>
    <t xml:space="preserve">กาฬสินธุ์ </t>
  </si>
  <si>
    <t xml:space="preserve">ขอนแก่น </t>
  </si>
  <si>
    <t xml:space="preserve">ชัยภูมิ </t>
  </si>
  <si>
    <t xml:space="preserve">นครพนม </t>
  </si>
  <si>
    <t xml:space="preserve">นครราชสีมา </t>
  </si>
  <si>
    <t xml:space="preserve">บึงกาฬ </t>
  </si>
  <si>
    <t xml:space="preserve">บุรีรัมย์ </t>
  </si>
  <si>
    <t xml:space="preserve">มหาสารคาม </t>
  </si>
  <si>
    <t xml:space="preserve">มุกดาหาร </t>
  </si>
  <si>
    <t xml:space="preserve">ยโสธร </t>
  </si>
  <si>
    <t xml:space="preserve">ร้อยเอ็ด </t>
  </si>
  <si>
    <t xml:space="preserve">เลย </t>
  </si>
  <si>
    <t xml:space="preserve">ศรีสะเกษ </t>
  </si>
  <si>
    <t xml:space="preserve">สกลนคร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</si>
  <si>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</si>
  <si>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</si>
  <si>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</si>
  <si>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</si>
  <si>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</si>
  <si>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อุบลราชธานี </t>
  </si>
  <si>
    <t xml:space="preserve">กำแพงเพชร </t>
  </si>
  <si>
    <t xml:space="preserve">เชียงราย </t>
  </si>
  <si>
    <t xml:space="preserve">เชียงใหม่ </t>
  </si>
  <si>
    <t xml:space="preserve">ตาก </t>
  </si>
  <si>
    <t xml:space="preserve">นครสวรรค์ </t>
  </si>
  <si>
    <t xml:space="preserve">น่าน </t>
  </si>
  <si>
    <t xml:space="preserve">พะเยา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</si>
  <si>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</si>
  <si>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</si>
  <si>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</si>
  <si>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</si>
  <si>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แม่ฮ่องสอน </t>
  </si>
  <si>
    <t xml:space="preserve">ลำปาง </t>
  </si>
  <si>
    <t xml:space="preserve">ลำพูน </t>
  </si>
  <si>
    <t xml:space="preserve">สุโขทัย </t>
  </si>
  <si>
    <t xml:space="preserve">อุตรดิตถ์ </t>
  </si>
  <si>
    <t xml:space="preserve">กระบี่ </t>
  </si>
  <si>
    <t xml:space="preserve">ชุมพร </t>
  </si>
  <si>
    <t xml:space="preserve">ตรัง </t>
  </si>
  <si>
    <t xml:space="preserve">นครศรีธรรมราช </t>
  </si>
  <si>
    <t xml:space="preserve">นราธิวาส </t>
  </si>
  <si>
    <t xml:space="preserve">ปัตตานี </t>
  </si>
  <si>
    <t xml:space="preserve">พังงา </t>
  </si>
  <si>
    <t xml:space="preserve">พัทลุง </t>
  </si>
  <si>
    <t xml:space="preserve">ภูเก็ต </t>
  </si>
  <si>
    <t xml:space="preserve">ยะลา </t>
  </si>
  <si>
    <t xml:space="preserve">ระนอง </t>
  </si>
  <si>
    <t xml:space="preserve">สงขลา </t>
  </si>
  <si>
    <t xml:space="preserve">สตูล </t>
  </si>
  <si>
    <t xml:space="preserve">สุราษฎร์ธานี </t>
  </si>
  <si>
    <t>รวมทั้งประเทศ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</si>
  <si>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</si>
  <si>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</si>
  <si>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</si>
  <si>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 xml:space="preserve">                   โทร. 0 2202 4156</t>
  </si>
  <si>
    <t>สถิติสะสมจำนวนโรงงานที่ได้รับอนุญาตให้ประกอบกิจการ ตาม พ.ร.บ.โรงงาน พ.ศ. 2535 และ พ.ร.บ.โรงงาน (ฉบับที่ 2)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</si>
</sst>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b/>
      <sz val="15"/>
      <color rgb="FF000099"/>
      <name val="TH SarabunPSK"/>
      <family val="2"/>
      <charset val="222"/>
    </font>
    <font>
      <sz val="15"/>
      <color rgb="FF000099"/>
      <name val="TH SarabunPSK"/>
      <family val="2"/>
      <charset val="222"/>
    </font>
    <font>
      <sz val="15"/>
      <color rgb="FF000099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top"/>
    </xf>
    <xf numFmtId="4" fontId="2" fillId="2" borderId="3" xfId="1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3" fontId="3" fillId="6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vertical="center"/>
    </xf>
    <xf numFmtId="3" fontId="3" fillId="6" borderId="5" xfId="0" applyNumberFormat="1" applyFont="1" applyFill="1" applyBorder="1" applyAlignment="1">
      <alignment vertical="center"/>
    </xf>
    <xf numFmtId="43" fontId="3" fillId="3" borderId="5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43" fontId="3" fillId="4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3" fontId="3" fillId="3" borderId="9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43" fontId="3" fillId="3" borderId="10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/>
    <xf numFmtId="4" fontId="3" fillId="0" borderId="0" xfId="0" applyNumberFormat="1" applyFont="1" applyFill="1"/>
    <xf numFmtId="3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3" fontId="2" fillId="0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sqref="A1:U1"/>
    </sheetView>
  </sheetViews>
  <sheetFormatPr defaultRowHeight="19.5"/>
  <cols>
    <col min="1" max="1" width="15" style="1" customWidth="1"/>
    <col min="2" max="2" width="8.7109375" style="65" customWidth="1"/>
    <col min="3" max="3" width="11.28515625" style="66" customWidth="1"/>
    <col min="4" max="5" width="8.7109375" style="65" hidden="1" customWidth="1"/>
    <col min="6" max="6" width="8.7109375" style="65" customWidth="1"/>
    <col min="7" max="7" width="8.7109375" style="1" customWidth="1"/>
    <col min="8" max="8" width="11.28515625" style="1" customWidth="1"/>
    <col min="9" max="9" width="9.5703125" style="1" hidden="1" customWidth="1"/>
    <col min="10" max="10" width="8.7109375" style="1" hidden="1" customWidth="1"/>
    <col min="11" max="12" width="8.7109375" style="1" customWidth="1"/>
    <col min="13" max="13" width="12.28515625" style="1" customWidth="1"/>
    <col min="14" max="15" width="9.7109375" style="1" hidden="1" customWidth="1"/>
    <col min="16" max="16" width="9.7109375" style="1" customWidth="1"/>
    <col min="17" max="17" width="10.7109375" style="1" customWidth="1"/>
    <col min="18" max="18" width="12.28515625" style="1" customWidth="1"/>
    <col min="19" max="20" width="10.7109375" style="1" hidden="1" customWidth="1"/>
    <col min="21" max="21" width="10.7109375" style="1" customWidth="1"/>
    <col min="22" max="256" width="9.140625" style="1"/>
    <col min="257" max="257" width="15" style="1" customWidth="1"/>
    <col min="258" max="258" width="8.7109375" style="1" customWidth="1"/>
    <col min="259" max="259" width="11.28515625" style="1" customWidth="1"/>
    <col min="260" max="261" width="0" style="1" hidden="1" customWidth="1"/>
    <col min="262" max="263" width="8.7109375" style="1" customWidth="1"/>
    <col min="264" max="264" width="11.28515625" style="1" customWidth="1"/>
    <col min="265" max="266" width="0" style="1" hidden="1" customWidth="1"/>
    <col min="267" max="268" width="8.7109375" style="1" customWidth="1"/>
    <col min="269" max="269" width="12.28515625" style="1" customWidth="1"/>
    <col min="270" max="271" width="0" style="1" hidden="1" customWidth="1"/>
    <col min="272" max="272" width="9.7109375" style="1" customWidth="1"/>
    <col min="273" max="273" width="10.7109375" style="1" customWidth="1"/>
    <col min="274" max="274" width="12.28515625" style="1" customWidth="1"/>
    <col min="275" max="276" width="0" style="1" hidden="1" customWidth="1"/>
    <col min="277" max="277" width="10.7109375" style="1" customWidth="1"/>
    <col min="278" max="512" width="9.140625" style="1"/>
    <col min="513" max="513" width="15" style="1" customWidth="1"/>
    <col min="514" max="514" width="8.7109375" style="1" customWidth="1"/>
    <col min="515" max="515" width="11.28515625" style="1" customWidth="1"/>
    <col min="516" max="517" width="0" style="1" hidden="1" customWidth="1"/>
    <col min="518" max="519" width="8.7109375" style="1" customWidth="1"/>
    <col min="520" max="520" width="11.28515625" style="1" customWidth="1"/>
    <col min="521" max="522" width="0" style="1" hidden="1" customWidth="1"/>
    <col min="523" max="524" width="8.7109375" style="1" customWidth="1"/>
    <col min="525" max="525" width="12.28515625" style="1" customWidth="1"/>
    <col min="526" max="527" width="0" style="1" hidden="1" customWidth="1"/>
    <col min="528" max="528" width="9.7109375" style="1" customWidth="1"/>
    <col min="529" max="529" width="10.7109375" style="1" customWidth="1"/>
    <col min="530" max="530" width="12.28515625" style="1" customWidth="1"/>
    <col min="531" max="532" width="0" style="1" hidden="1" customWidth="1"/>
    <col min="533" max="533" width="10.7109375" style="1" customWidth="1"/>
    <col min="534" max="768" width="9.140625" style="1"/>
    <col min="769" max="769" width="15" style="1" customWidth="1"/>
    <col min="770" max="770" width="8.7109375" style="1" customWidth="1"/>
    <col min="771" max="771" width="11.28515625" style="1" customWidth="1"/>
    <col min="772" max="773" width="0" style="1" hidden="1" customWidth="1"/>
    <col min="774" max="775" width="8.7109375" style="1" customWidth="1"/>
    <col min="776" max="776" width="11.28515625" style="1" customWidth="1"/>
    <col min="777" max="778" width="0" style="1" hidden="1" customWidth="1"/>
    <col min="779" max="780" width="8.7109375" style="1" customWidth="1"/>
    <col min="781" max="781" width="12.28515625" style="1" customWidth="1"/>
    <col min="782" max="783" width="0" style="1" hidden="1" customWidth="1"/>
    <col min="784" max="784" width="9.7109375" style="1" customWidth="1"/>
    <col min="785" max="785" width="10.7109375" style="1" customWidth="1"/>
    <col min="786" max="786" width="12.28515625" style="1" customWidth="1"/>
    <col min="787" max="788" width="0" style="1" hidden="1" customWidth="1"/>
    <col min="789" max="789" width="10.7109375" style="1" customWidth="1"/>
    <col min="790" max="1024" width="9.140625" style="1"/>
    <col min="1025" max="1025" width="15" style="1" customWidth="1"/>
    <col min="1026" max="1026" width="8.7109375" style="1" customWidth="1"/>
    <col min="1027" max="1027" width="11.28515625" style="1" customWidth="1"/>
    <col min="1028" max="1029" width="0" style="1" hidden="1" customWidth="1"/>
    <col min="1030" max="1031" width="8.7109375" style="1" customWidth="1"/>
    <col min="1032" max="1032" width="11.28515625" style="1" customWidth="1"/>
    <col min="1033" max="1034" width="0" style="1" hidden="1" customWidth="1"/>
    <col min="1035" max="1036" width="8.7109375" style="1" customWidth="1"/>
    <col min="1037" max="1037" width="12.28515625" style="1" customWidth="1"/>
    <col min="1038" max="1039" width="0" style="1" hidden="1" customWidth="1"/>
    <col min="1040" max="1040" width="9.7109375" style="1" customWidth="1"/>
    <col min="1041" max="1041" width="10.7109375" style="1" customWidth="1"/>
    <col min="1042" max="1042" width="12.28515625" style="1" customWidth="1"/>
    <col min="1043" max="1044" width="0" style="1" hidden="1" customWidth="1"/>
    <col min="1045" max="1045" width="10.7109375" style="1" customWidth="1"/>
    <col min="1046" max="1280" width="9.140625" style="1"/>
    <col min="1281" max="1281" width="15" style="1" customWidth="1"/>
    <col min="1282" max="1282" width="8.7109375" style="1" customWidth="1"/>
    <col min="1283" max="1283" width="11.28515625" style="1" customWidth="1"/>
    <col min="1284" max="1285" width="0" style="1" hidden="1" customWidth="1"/>
    <col min="1286" max="1287" width="8.7109375" style="1" customWidth="1"/>
    <col min="1288" max="1288" width="11.28515625" style="1" customWidth="1"/>
    <col min="1289" max="1290" width="0" style="1" hidden="1" customWidth="1"/>
    <col min="1291" max="1292" width="8.7109375" style="1" customWidth="1"/>
    <col min="1293" max="1293" width="12.28515625" style="1" customWidth="1"/>
    <col min="1294" max="1295" width="0" style="1" hidden="1" customWidth="1"/>
    <col min="1296" max="1296" width="9.7109375" style="1" customWidth="1"/>
    <col min="1297" max="1297" width="10.7109375" style="1" customWidth="1"/>
    <col min="1298" max="1298" width="12.28515625" style="1" customWidth="1"/>
    <col min="1299" max="1300" width="0" style="1" hidden="1" customWidth="1"/>
    <col min="1301" max="1301" width="10.7109375" style="1" customWidth="1"/>
    <col min="1302" max="1536" width="9.140625" style="1"/>
    <col min="1537" max="1537" width="15" style="1" customWidth="1"/>
    <col min="1538" max="1538" width="8.7109375" style="1" customWidth="1"/>
    <col min="1539" max="1539" width="11.28515625" style="1" customWidth="1"/>
    <col min="1540" max="1541" width="0" style="1" hidden="1" customWidth="1"/>
    <col min="1542" max="1543" width="8.7109375" style="1" customWidth="1"/>
    <col min="1544" max="1544" width="11.28515625" style="1" customWidth="1"/>
    <col min="1545" max="1546" width="0" style="1" hidden="1" customWidth="1"/>
    <col min="1547" max="1548" width="8.7109375" style="1" customWidth="1"/>
    <col min="1549" max="1549" width="12.28515625" style="1" customWidth="1"/>
    <col min="1550" max="1551" width="0" style="1" hidden="1" customWidth="1"/>
    <col min="1552" max="1552" width="9.7109375" style="1" customWidth="1"/>
    <col min="1553" max="1553" width="10.7109375" style="1" customWidth="1"/>
    <col min="1554" max="1554" width="12.28515625" style="1" customWidth="1"/>
    <col min="1555" max="1556" width="0" style="1" hidden="1" customWidth="1"/>
    <col min="1557" max="1557" width="10.7109375" style="1" customWidth="1"/>
    <col min="1558" max="1792" width="9.140625" style="1"/>
    <col min="1793" max="1793" width="15" style="1" customWidth="1"/>
    <col min="1794" max="1794" width="8.7109375" style="1" customWidth="1"/>
    <col min="1795" max="1795" width="11.28515625" style="1" customWidth="1"/>
    <col min="1796" max="1797" width="0" style="1" hidden="1" customWidth="1"/>
    <col min="1798" max="1799" width="8.7109375" style="1" customWidth="1"/>
    <col min="1800" max="1800" width="11.28515625" style="1" customWidth="1"/>
    <col min="1801" max="1802" width="0" style="1" hidden="1" customWidth="1"/>
    <col min="1803" max="1804" width="8.7109375" style="1" customWidth="1"/>
    <col min="1805" max="1805" width="12.28515625" style="1" customWidth="1"/>
    <col min="1806" max="1807" width="0" style="1" hidden="1" customWidth="1"/>
    <col min="1808" max="1808" width="9.7109375" style="1" customWidth="1"/>
    <col min="1809" max="1809" width="10.7109375" style="1" customWidth="1"/>
    <col min="1810" max="1810" width="12.28515625" style="1" customWidth="1"/>
    <col min="1811" max="1812" width="0" style="1" hidden="1" customWidth="1"/>
    <col min="1813" max="1813" width="10.7109375" style="1" customWidth="1"/>
    <col min="1814" max="2048" width="9.140625" style="1"/>
    <col min="2049" max="2049" width="15" style="1" customWidth="1"/>
    <col min="2050" max="2050" width="8.7109375" style="1" customWidth="1"/>
    <col min="2051" max="2051" width="11.28515625" style="1" customWidth="1"/>
    <col min="2052" max="2053" width="0" style="1" hidden="1" customWidth="1"/>
    <col min="2054" max="2055" width="8.7109375" style="1" customWidth="1"/>
    <col min="2056" max="2056" width="11.28515625" style="1" customWidth="1"/>
    <col min="2057" max="2058" width="0" style="1" hidden="1" customWidth="1"/>
    <col min="2059" max="2060" width="8.7109375" style="1" customWidth="1"/>
    <col min="2061" max="2061" width="12.28515625" style="1" customWidth="1"/>
    <col min="2062" max="2063" width="0" style="1" hidden="1" customWidth="1"/>
    <col min="2064" max="2064" width="9.7109375" style="1" customWidth="1"/>
    <col min="2065" max="2065" width="10.7109375" style="1" customWidth="1"/>
    <col min="2066" max="2066" width="12.28515625" style="1" customWidth="1"/>
    <col min="2067" max="2068" width="0" style="1" hidden="1" customWidth="1"/>
    <col min="2069" max="2069" width="10.7109375" style="1" customWidth="1"/>
    <col min="2070" max="2304" width="9.140625" style="1"/>
    <col min="2305" max="2305" width="15" style="1" customWidth="1"/>
    <col min="2306" max="2306" width="8.7109375" style="1" customWidth="1"/>
    <col min="2307" max="2307" width="11.28515625" style="1" customWidth="1"/>
    <col min="2308" max="2309" width="0" style="1" hidden="1" customWidth="1"/>
    <col min="2310" max="2311" width="8.7109375" style="1" customWidth="1"/>
    <col min="2312" max="2312" width="11.28515625" style="1" customWidth="1"/>
    <col min="2313" max="2314" width="0" style="1" hidden="1" customWidth="1"/>
    <col min="2315" max="2316" width="8.7109375" style="1" customWidth="1"/>
    <col min="2317" max="2317" width="12.28515625" style="1" customWidth="1"/>
    <col min="2318" max="2319" width="0" style="1" hidden="1" customWidth="1"/>
    <col min="2320" max="2320" width="9.7109375" style="1" customWidth="1"/>
    <col min="2321" max="2321" width="10.7109375" style="1" customWidth="1"/>
    <col min="2322" max="2322" width="12.28515625" style="1" customWidth="1"/>
    <col min="2323" max="2324" width="0" style="1" hidden="1" customWidth="1"/>
    <col min="2325" max="2325" width="10.7109375" style="1" customWidth="1"/>
    <col min="2326" max="2560" width="9.140625" style="1"/>
    <col min="2561" max="2561" width="15" style="1" customWidth="1"/>
    <col min="2562" max="2562" width="8.7109375" style="1" customWidth="1"/>
    <col min="2563" max="2563" width="11.28515625" style="1" customWidth="1"/>
    <col min="2564" max="2565" width="0" style="1" hidden="1" customWidth="1"/>
    <col min="2566" max="2567" width="8.7109375" style="1" customWidth="1"/>
    <col min="2568" max="2568" width="11.28515625" style="1" customWidth="1"/>
    <col min="2569" max="2570" width="0" style="1" hidden="1" customWidth="1"/>
    <col min="2571" max="2572" width="8.7109375" style="1" customWidth="1"/>
    <col min="2573" max="2573" width="12.28515625" style="1" customWidth="1"/>
    <col min="2574" max="2575" width="0" style="1" hidden="1" customWidth="1"/>
    <col min="2576" max="2576" width="9.7109375" style="1" customWidth="1"/>
    <col min="2577" max="2577" width="10.7109375" style="1" customWidth="1"/>
    <col min="2578" max="2578" width="12.28515625" style="1" customWidth="1"/>
    <col min="2579" max="2580" width="0" style="1" hidden="1" customWidth="1"/>
    <col min="2581" max="2581" width="10.7109375" style="1" customWidth="1"/>
    <col min="2582" max="2816" width="9.140625" style="1"/>
    <col min="2817" max="2817" width="15" style="1" customWidth="1"/>
    <col min="2818" max="2818" width="8.7109375" style="1" customWidth="1"/>
    <col min="2819" max="2819" width="11.28515625" style="1" customWidth="1"/>
    <col min="2820" max="2821" width="0" style="1" hidden="1" customWidth="1"/>
    <col min="2822" max="2823" width="8.7109375" style="1" customWidth="1"/>
    <col min="2824" max="2824" width="11.28515625" style="1" customWidth="1"/>
    <col min="2825" max="2826" width="0" style="1" hidden="1" customWidth="1"/>
    <col min="2827" max="2828" width="8.7109375" style="1" customWidth="1"/>
    <col min="2829" max="2829" width="12.28515625" style="1" customWidth="1"/>
    <col min="2830" max="2831" width="0" style="1" hidden="1" customWidth="1"/>
    <col min="2832" max="2832" width="9.7109375" style="1" customWidth="1"/>
    <col min="2833" max="2833" width="10.7109375" style="1" customWidth="1"/>
    <col min="2834" max="2834" width="12.28515625" style="1" customWidth="1"/>
    <col min="2835" max="2836" width="0" style="1" hidden="1" customWidth="1"/>
    <col min="2837" max="2837" width="10.7109375" style="1" customWidth="1"/>
    <col min="2838" max="3072" width="9.140625" style="1"/>
    <col min="3073" max="3073" width="15" style="1" customWidth="1"/>
    <col min="3074" max="3074" width="8.7109375" style="1" customWidth="1"/>
    <col min="3075" max="3075" width="11.28515625" style="1" customWidth="1"/>
    <col min="3076" max="3077" width="0" style="1" hidden="1" customWidth="1"/>
    <col min="3078" max="3079" width="8.7109375" style="1" customWidth="1"/>
    <col min="3080" max="3080" width="11.28515625" style="1" customWidth="1"/>
    <col min="3081" max="3082" width="0" style="1" hidden="1" customWidth="1"/>
    <col min="3083" max="3084" width="8.7109375" style="1" customWidth="1"/>
    <col min="3085" max="3085" width="12.28515625" style="1" customWidth="1"/>
    <col min="3086" max="3087" width="0" style="1" hidden="1" customWidth="1"/>
    <col min="3088" max="3088" width="9.7109375" style="1" customWidth="1"/>
    <col min="3089" max="3089" width="10.7109375" style="1" customWidth="1"/>
    <col min="3090" max="3090" width="12.28515625" style="1" customWidth="1"/>
    <col min="3091" max="3092" width="0" style="1" hidden="1" customWidth="1"/>
    <col min="3093" max="3093" width="10.7109375" style="1" customWidth="1"/>
    <col min="3094" max="3328" width="9.140625" style="1"/>
    <col min="3329" max="3329" width="15" style="1" customWidth="1"/>
    <col min="3330" max="3330" width="8.7109375" style="1" customWidth="1"/>
    <col min="3331" max="3331" width="11.28515625" style="1" customWidth="1"/>
    <col min="3332" max="3333" width="0" style="1" hidden="1" customWidth="1"/>
    <col min="3334" max="3335" width="8.7109375" style="1" customWidth="1"/>
    <col min="3336" max="3336" width="11.28515625" style="1" customWidth="1"/>
    <col min="3337" max="3338" width="0" style="1" hidden="1" customWidth="1"/>
    <col min="3339" max="3340" width="8.7109375" style="1" customWidth="1"/>
    <col min="3341" max="3341" width="12.28515625" style="1" customWidth="1"/>
    <col min="3342" max="3343" width="0" style="1" hidden="1" customWidth="1"/>
    <col min="3344" max="3344" width="9.7109375" style="1" customWidth="1"/>
    <col min="3345" max="3345" width="10.7109375" style="1" customWidth="1"/>
    <col min="3346" max="3346" width="12.28515625" style="1" customWidth="1"/>
    <col min="3347" max="3348" width="0" style="1" hidden="1" customWidth="1"/>
    <col min="3349" max="3349" width="10.7109375" style="1" customWidth="1"/>
    <col min="3350" max="3584" width="9.140625" style="1"/>
    <col min="3585" max="3585" width="15" style="1" customWidth="1"/>
    <col min="3586" max="3586" width="8.7109375" style="1" customWidth="1"/>
    <col min="3587" max="3587" width="11.28515625" style="1" customWidth="1"/>
    <col min="3588" max="3589" width="0" style="1" hidden="1" customWidth="1"/>
    <col min="3590" max="3591" width="8.7109375" style="1" customWidth="1"/>
    <col min="3592" max="3592" width="11.28515625" style="1" customWidth="1"/>
    <col min="3593" max="3594" width="0" style="1" hidden="1" customWidth="1"/>
    <col min="3595" max="3596" width="8.7109375" style="1" customWidth="1"/>
    <col min="3597" max="3597" width="12.28515625" style="1" customWidth="1"/>
    <col min="3598" max="3599" width="0" style="1" hidden="1" customWidth="1"/>
    <col min="3600" max="3600" width="9.7109375" style="1" customWidth="1"/>
    <col min="3601" max="3601" width="10.7109375" style="1" customWidth="1"/>
    <col min="3602" max="3602" width="12.28515625" style="1" customWidth="1"/>
    <col min="3603" max="3604" width="0" style="1" hidden="1" customWidth="1"/>
    <col min="3605" max="3605" width="10.7109375" style="1" customWidth="1"/>
    <col min="3606" max="3840" width="9.140625" style="1"/>
    <col min="3841" max="3841" width="15" style="1" customWidth="1"/>
    <col min="3842" max="3842" width="8.7109375" style="1" customWidth="1"/>
    <col min="3843" max="3843" width="11.28515625" style="1" customWidth="1"/>
    <col min="3844" max="3845" width="0" style="1" hidden="1" customWidth="1"/>
    <col min="3846" max="3847" width="8.7109375" style="1" customWidth="1"/>
    <col min="3848" max="3848" width="11.28515625" style="1" customWidth="1"/>
    <col min="3849" max="3850" width="0" style="1" hidden="1" customWidth="1"/>
    <col min="3851" max="3852" width="8.7109375" style="1" customWidth="1"/>
    <col min="3853" max="3853" width="12.28515625" style="1" customWidth="1"/>
    <col min="3854" max="3855" width="0" style="1" hidden="1" customWidth="1"/>
    <col min="3856" max="3856" width="9.7109375" style="1" customWidth="1"/>
    <col min="3857" max="3857" width="10.7109375" style="1" customWidth="1"/>
    <col min="3858" max="3858" width="12.28515625" style="1" customWidth="1"/>
    <col min="3859" max="3860" width="0" style="1" hidden="1" customWidth="1"/>
    <col min="3861" max="3861" width="10.7109375" style="1" customWidth="1"/>
    <col min="3862" max="4096" width="9.140625" style="1"/>
    <col min="4097" max="4097" width="15" style="1" customWidth="1"/>
    <col min="4098" max="4098" width="8.7109375" style="1" customWidth="1"/>
    <col min="4099" max="4099" width="11.28515625" style="1" customWidth="1"/>
    <col min="4100" max="4101" width="0" style="1" hidden="1" customWidth="1"/>
    <col min="4102" max="4103" width="8.7109375" style="1" customWidth="1"/>
    <col min="4104" max="4104" width="11.28515625" style="1" customWidth="1"/>
    <col min="4105" max="4106" width="0" style="1" hidden="1" customWidth="1"/>
    <col min="4107" max="4108" width="8.7109375" style="1" customWidth="1"/>
    <col min="4109" max="4109" width="12.28515625" style="1" customWidth="1"/>
    <col min="4110" max="4111" width="0" style="1" hidden="1" customWidth="1"/>
    <col min="4112" max="4112" width="9.7109375" style="1" customWidth="1"/>
    <col min="4113" max="4113" width="10.7109375" style="1" customWidth="1"/>
    <col min="4114" max="4114" width="12.28515625" style="1" customWidth="1"/>
    <col min="4115" max="4116" width="0" style="1" hidden="1" customWidth="1"/>
    <col min="4117" max="4117" width="10.7109375" style="1" customWidth="1"/>
    <col min="4118" max="4352" width="9.140625" style="1"/>
    <col min="4353" max="4353" width="15" style="1" customWidth="1"/>
    <col min="4354" max="4354" width="8.7109375" style="1" customWidth="1"/>
    <col min="4355" max="4355" width="11.28515625" style="1" customWidth="1"/>
    <col min="4356" max="4357" width="0" style="1" hidden="1" customWidth="1"/>
    <col min="4358" max="4359" width="8.7109375" style="1" customWidth="1"/>
    <col min="4360" max="4360" width="11.28515625" style="1" customWidth="1"/>
    <col min="4361" max="4362" width="0" style="1" hidden="1" customWidth="1"/>
    <col min="4363" max="4364" width="8.7109375" style="1" customWidth="1"/>
    <col min="4365" max="4365" width="12.28515625" style="1" customWidth="1"/>
    <col min="4366" max="4367" width="0" style="1" hidden="1" customWidth="1"/>
    <col min="4368" max="4368" width="9.7109375" style="1" customWidth="1"/>
    <col min="4369" max="4369" width="10.7109375" style="1" customWidth="1"/>
    <col min="4370" max="4370" width="12.28515625" style="1" customWidth="1"/>
    <col min="4371" max="4372" width="0" style="1" hidden="1" customWidth="1"/>
    <col min="4373" max="4373" width="10.7109375" style="1" customWidth="1"/>
    <col min="4374" max="4608" width="9.140625" style="1"/>
    <col min="4609" max="4609" width="15" style="1" customWidth="1"/>
    <col min="4610" max="4610" width="8.7109375" style="1" customWidth="1"/>
    <col min="4611" max="4611" width="11.28515625" style="1" customWidth="1"/>
    <col min="4612" max="4613" width="0" style="1" hidden="1" customWidth="1"/>
    <col min="4614" max="4615" width="8.7109375" style="1" customWidth="1"/>
    <col min="4616" max="4616" width="11.28515625" style="1" customWidth="1"/>
    <col min="4617" max="4618" width="0" style="1" hidden="1" customWidth="1"/>
    <col min="4619" max="4620" width="8.7109375" style="1" customWidth="1"/>
    <col min="4621" max="4621" width="12.28515625" style="1" customWidth="1"/>
    <col min="4622" max="4623" width="0" style="1" hidden="1" customWidth="1"/>
    <col min="4624" max="4624" width="9.7109375" style="1" customWidth="1"/>
    <col min="4625" max="4625" width="10.7109375" style="1" customWidth="1"/>
    <col min="4626" max="4626" width="12.28515625" style="1" customWidth="1"/>
    <col min="4627" max="4628" width="0" style="1" hidden="1" customWidth="1"/>
    <col min="4629" max="4629" width="10.7109375" style="1" customWidth="1"/>
    <col min="4630" max="4864" width="9.140625" style="1"/>
    <col min="4865" max="4865" width="15" style="1" customWidth="1"/>
    <col min="4866" max="4866" width="8.7109375" style="1" customWidth="1"/>
    <col min="4867" max="4867" width="11.28515625" style="1" customWidth="1"/>
    <col min="4868" max="4869" width="0" style="1" hidden="1" customWidth="1"/>
    <col min="4870" max="4871" width="8.7109375" style="1" customWidth="1"/>
    <col min="4872" max="4872" width="11.28515625" style="1" customWidth="1"/>
    <col min="4873" max="4874" width="0" style="1" hidden="1" customWidth="1"/>
    <col min="4875" max="4876" width="8.7109375" style="1" customWidth="1"/>
    <col min="4877" max="4877" width="12.28515625" style="1" customWidth="1"/>
    <col min="4878" max="4879" width="0" style="1" hidden="1" customWidth="1"/>
    <col min="4880" max="4880" width="9.7109375" style="1" customWidth="1"/>
    <col min="4881" max="4881" width="10.7109375" style="1" customWidth="1"/>
    <col min="4882" max="4882" width="12.28515625" style="1" customWidth="1"/>
    <col min="4883" max="4884" width="0" style="1" hidden="1" customWidth="1"/>
    <col min="4885" max="4885" width="10.7109375" style="1" customWidth="1"/>
    <col min="4886" max="5120" width="9.140625" style="1"/>
    <col min="5121" max="5121" width="15" style="1" customWidth="1"/>
    <col min="5122" max="5122" width="8.7109375" style="1" customWidth="1"/>
    <col min="5123" max="5123" width="11.28515625" style="1" customWidth="1"/>
    <col min="5124" max="5125" width="0" style="1" hidden="1" customWidth="1"/>
    <col min="5126" max="5127" width="8.7109375" style="1" customWidth="1"/>
    <col min="5128" max="5128" width="11.28515625" style="1" customWidth="1"/>
    <col min="5129" max="5130" width="0" style="1" hidden="1" customWidth="1"/>
    <col min="5131" max="5132" width="8.7109375" style="1" customWidth="1"/>
    <col min="5133" max="5133" width="12.28515625" style="1" customWidth="1"/>
    <col min="5134" max="5135" width="0" style="1" hidden="1" customWidth="1"/>
    <col min="5136" max="5136" width="9.7109375" style="1" customWidth="1"/>
    <col min="5137" max="5137" width="10.7109375" style="1" customWidth="1"/>
    <col min="5138" max="5138" width="12.28515625" style="1" customWidth="1"/>
    <col min="5139" max="5140" width="0" style="1" hidden="1" customWidth="1"/>
    <col min="5141" max="5141" width="10.7109375" style="1" customWidth="1"/>
    <col min="5142" max="5376" width="9.140625" style="1"/>
    <col min="5377" max="5377" width="15" style="1" customWidth="1"/>
    <col min="5378" max="5378" width="8.7109375" style="1" customWidth="1"/>
    <col min="5379" max="5379" width="11.28515625" style="1" customWidth="1"/>
    <col min="5380" max="5381" width="0" style="1" hidden="1" customWidth="1"/>
    <col min="5382" max="5383" width="8.7109375" style="1" customWidth="1"/>
    <col min="5384" max="5384" width="11.28515625" style="1" customWidth="1"/>
    <col min="5385" max="5386" width="0" style="1" hidden="1" customWidth="1"/>
    <col min="5387" max="5388" width="8.7109375" style="1" customWidth="1"/>
    <col min="5389" max="5389" width="12.28515625" style="1" customWidth="1"/>
    <col min="5390" max="5391" width="0" style="1" hidden="1" customWidth="1"/>
    <col min="5392" max="5392" width="9.7109375" style="1" customWidth="1"/>
    <col min="5393" max="5393" width="10.7109375" style="1" customWidth="1"/>
    <col min="5394" max="5394" width="12.28515625" style="1" customWidth="1"/>
    <col min="5395" max="5396" width="0" style="1" hidden="1" customWidth="1"/>
    <col min="5397" max="5397" width="10.7109375" style="1" customWidth="1"/>
    <col min="5398" max="5632" width="9.140625" style="1"/>
    <col min="5633" max="5633" width="15" style="1" customWidth="1"/>
    <col min="5634" max="5634" width="8.7109375" style="1" customWidth="1"/>
    <col min="5635" max="5635" width="11.28515625" style="1" customWidth="1"/>
    <col min="5636" max="5637" width="0" style="1" hidden="1" customWidth="1"/>
    <col min="5638" max="5639" width="8.7109375" style="1" customWidth="1"/>
    <col min="5640" max="5640" width="11.28515625" style="1" customWidth="1"/>
    <col min="5641" max="5642" width="0" style="1" hidden="1" customWidth="1"/>
    <col min="5643" max="5644" width="8.7109375" style="1" customWidth="1"/>
    <col min="5645" max="5645" width="12.28515625" style="1" customWidth="1"/>
    <col min="5646" max="5647" width="0" style="1" hidden="1" customWidth="1"/>
    <col min="5648" max="5648" width="9.7109375" style="1" customWidth="1"/>
    <col min="5649" max="5649" width="10.7109375" style="1" customWidth="1"/>
    <col min="5650" max="5650" width="12.28515625" style="1" customWidth="1"/>
    <col min="5651" max="5652" width="0" style="1" hidden="1" customWidth="1"/>
    <col min="5653" max="5653" width="10.7109375" style="1" customWidth="1"/>
    <col min="5654" max="5888" width="9.140625" style="1"/>
    <col min="5889" max="5889" width="15" style="1" customWidth="1"/>
    <col min="5890" max="5890" width="8.7109375" style="1" customWidth="1"/>
    <col min="5891" max="5891" width="11.28515625" style="1" customWidth="1"/>
    <col min="5892" max="5893" width="0" style="1" hidden="1" customWidth="1"/>
    <col min="5894" max="5895" width="8.7109375" style="1" customWidth="1"/>
    <col min="5896" max="5896" width="11.28515625" style="1" customWidth="1"/>
    <col min="5897" max="5898" width="0" style="1" hidden="1" customWidth="1"/>
    <col min="5899" max="5900" width="8.7109375" style="1" customWidth="1"/>
    <col min="5901" max="5901" width="12.28515625" style="1" customWidth="1"/>
    <col min="5902" max="5903" width="0" style="1" hidden="1" customWidth="1"/>
    <col min="5904" max="5904" width="9.7109375" style="1" customWidth="1"/>
    <col min="5905" max="5905" width="10.7109375" style="1" customWidth="1"/>
    <col min="5906" max="5906" width="12.28515625" style="1" customWidth="1"/>
    <col min="5907" max="5908" width="0" style="1" hidden="1" customWidth="1"/>
    <col min="5909" max="5909" width="10.7109375" style="1" customWidth="1"/>
    <col min="5910" max="6144" width="9.140625" style="1"/>
    <col min="6145" max="6145" width="15" style="1" customWidth="1"/>
    <col min="6146" max="6146" width="8.7109375" style="1" customWidth="1"/>
    <col min="6147" max="6147" width="11.28515625" style="1" customWidth="1"/>
    <col min="6148" max="6149" width="0" style="1" hidden="1" customWidth="1"/>
    <col min="6150" max="6151" width="8.7109375" style="1" customWidth="1"/>
    <col min="6152" max="6152" width="11.28515625" style="1" customWidth="1"/>
    <col min="6153" max="6154" width="0" style="1" hidden="1" customWidth="1"/>
    <col min="6155" max="6156" width="8.7109375" style="1" customWidth="1"/>
    <col min="6157" max="6157" width="12.28515625" style="1" customWidth="1"/>
    <col min="6158" max="6159" width="0" style="1" hidden="1" customWidth="1"/>
    <col min="6160" max="6160" width="9.7109375" style="1" customWidth="1"/>
    <col min="6161" max="6161" width="10.7109375" style="1" customWidth="1"/>
    <col min="6162" max="6162" width="12.28515625" style="1" customWidth="1"/>
    <col min="6163" max="6164" width="0" style="1" hidden="1" customWidth="1"/>
    <col min="6165" max="6165" width="10.7109375" style="1" customWidth="1"/>
    <col min="6166" max="6400" width="9.140625" style="1"/>
    <col min="6401" max="6401" width="15" style="1" customWidth="1"/>
    <col min="6402" max="6402" width="8.7109375" style="1" customWidth="1"/>
    <col min="6403" max="6403" width="11.28515625" style="1" customWidth="1"/>
    <col min="6404" max="6405" width="0" style="1" hidden="1" customWidth="1"/>
    <col min="6406" max="6407" width="8.7109375" style="1" customWidth="1"/>
    <col min="6408" max="6408" width="11.28515625" style="1" customWidth="1"/>
    <col min="6409" max="6410" width="0" style="1" hidden="1" customWidth="1"/>
    <col min="6411" max="6412" width="8.7109375" style="1" customWidth="1"/>
    <col min="6413" max="6413" width="12.28515625" style="1" customWidth="1"/>
    <col min="6414" max="6415" width="0" style="1" hidden="1" customWidth="1"/>
    <col min="6416" max="6416" width="9.7109375" style="1" customWidth="1"/>
    <col min="6417" max="6417" width="10.7109375" style="1" customWidth="1"/>
    <col min="6418" max="6418" width="12.28515625" style="1" customWidth="1"/>
    <col min="6419" max="6420" width="0" style="1" hidden="1" customWidth="1"/>
    <col min="6421" max="6421" width="10.7109375" style="1" customWidth="1"/>
    <col min="6422" max="6656" width="9.140625" style="1"/>
    <col min="6657" max="6657" width="15" style="1" customWidth="1"/>
    <col min="6658" max="6658" width="8.7109375" style="1" customWidth="1"/>
    <col min="6659" max="6659" width="11.28515625" style="1" customWidth="1"/>
    <col min="6660" max="6661" width="0" style="1" hidden="1" customWidth="1"/>
    <col min="6662" max="6663" width="8.7109375" style="1" customWidth="1"/>
    <col min="6664" max="6664" width="11.28515625" style="1" customWidth="1"/>
    <col min="6665" max="6666" width="0" style="1" hidden="1" customWidth="1"/>
    <col min="6667" max="6668" width="8.7109375" style="1" customWidth="1"/>
    <col min="6669" max="6669" width="12.28515625" style="1" customWidth="1"/>
    <col min="6670" max="6671" width="0" style="1" hidden="1" customWidth="1"/>
    <col min="6672" max="6672" width="9.7109375" style="1" customWidth="1"/>
    <col min="6673" max="6673" width="10.7109375" style="1" customWidth="1"/>
    <col min="6674" max="6674" width="12.28515625" style="1" customWidth="1"/>
    <col min="6675" max="6676" width="0" style="1" hidden="1" customWidth="1"/>
    <col min="6677" max="6677" width="10.7109375" style="1" customWidth="1"/>
    <col min="6678" max="6912" width="9.140625" style="1"/>
    <col min="6913" max="6913" width="15" style="1" customWidth="1"/>
    <col min="6914" max="6914" width="8.7109375" style="1" customWidth="1"/>
    <col min="6915" max="6915" width="11.28515625" style="1" customWidth="1"/>
    <col min="6916" max="6917" width="0" style="1" hidden="1" customWidth="1"/>
    <col min="6918" max="6919" width="8.7109375" style="1" customWidth="1"/>
    <col min="6920" max="6920" width="11.28515625" style="1" customWidth="1"/>
    <col min="6921" max="6922" width="0" style="1" hidden="1" customWidth="1"/>
    <col min="6923" max="6924" width="8.7109375" style="1" customWidth="1"/>
    <col min="6925" max="6925" width="12.28515625" style="1" customWidth="1"/>
    <col min="6926" max="6927" width="0" style="1" hidden="1" customWidth="1"/>
    <col min="6928" max="6928" width="9.7109375" style="1" customWidth="1"/>
    <col min="6929" max="6929" width="10.7109375" style="1" customWidth="1"/>
    <col min="6930" max="6930" width="12.28515625" style="1" customWidth="1"/>
    <col min="6931" max="6932" width="0" style="1" hidden="1" customWidth="1"/>
    <col min="6933" max="6933" width="10.7109375" style="1" customWidth="1"/>
    <col min="6934" max="7168" width="9.140625" style="1"/>
    <col min="7169" max="7169" width="15" style="1" customWidth="1"/>
    <col min="7170" max="7170" width="8.7109375" style="1" customWidth="1"/>
    <col min="7171" max="7171" width="11.28515625" style="1" customWidth="1"/>
    <col min="7172" max="7173" width="0" style="1" hidden="1" customWidth="1"/>
    <col min="7174" max="7175" width="8.7109375" style="1" customWidth="1"/>
    <col min="7176" max="7176" width="11.28515625" style="1" customWidth="1"/>
    <col min="7177" max="7178" width="0" style="1" hidden="1" customWidth="1"/>
    <col min="7179" max="7180" width="8.7109375" style="1" customWidth="1"/>
    <col min="7181" max="7181" width="12.28515625" style="1" customWidth="1"/>
    <col min="7182" max="7183" width="0" style="1" hidden="1" customWidth="1"/>
    <col min="7184" max="7184" width="9.7109375" style="1" customWidth="1"/>
    <col min="7185" max="7185" width="10.7109375" style="1" customWidth="1"/>
    <col min="7186" max="7186" width="12.28515625" style="1" customWidth="1"/>
    <col min="7187" max="7188" width="0" style="1" hidden="1" customWidth="1"/>
    <col min="7189" max="7189" width="10.7109375" style="1" customWidth="1"/>
    <col min="7190" max="7424" width="9.140625" style="1"/>
    <col min="7425" max="7425" width="15" style="1" customWidth="1"/>
    <col min="7426" max="7426" width="8.7109375" style="1" customWidth="1"/>
    <col min="7427" max="7427" width="11.28515625" style="1" customWidth="1"/>
    <col min="7428" max="7429" width="0" style="1" hidden="1" customWidth="1"/>
    <col min="7430" max="7431" width="8.7109375" style="1" customWidth="1"/>
    <col min="7432" max="7432" width="11.28515625" style="1" customWidth="1"/>
    <col min="7433" max="7434" width="0" style="1" hidden="1" customWidth="1"/>
    <col min="7435" max="7436" width="8.7109375" style="1" customWidth="1"/>
    <col min="7437" max="7437" width="12.28515625" style="1" customWidth="1"/>
    <col min="7438" max="7439" width="0" style="1" hidden="1" customWidth="1"/>
    <col min="7440" max="7440" width="9.7109375" style="1" customWidth="1"/>
    <col min="7441" max="7441" width="10.7109375" style="1" customWidth="1"/>
    <col min="7442" max="7442" width="12.28515625" style="1" customWidth="1"/>
    <col min="7443" max="7444" width="0" style="1" hidden="1" customWidth="1"/>
    <col min="7445" max="7445" width="10.7109375" style="1" customWidth="1"/>
    <col min="7446" max="7680" width="9.140625" style="1"/>
    <col min="7681" max="7681" width="15" style="1" customWidth="1"/>
    <col min="7682" max="7682" width="8.7109375" style="1" customWidth="1"/>
    <col min="7683" max="7683" width="11.28515625" style="1" customWidth="1"/>
    <col min="7684" max="7685" width="0" style="1" hidden="1" customWidth="1"/>
    <col min="7686" max="7687" width="8.7109375" style="1" customWidth="1"/>
    <col min="7688" max="7688" width="11.28515625" style="1" customWidth="1"/>
    <col min="7689" max="7690" width="0" style="1" hidden="1" customWidth="1"/>
    <col min="7691" max="7692" width="8.7109375" style="1" customWidth="1"/>
    <col min="7693" max="7693" width="12.28515625" style="1" customWidth="1"/>
    <col min="7694" max="7695" width="0" style="1" hidden="1" customWidth="1"/>
    <col min="7696" max="7696" width="9.7109375" style="1" customWidth="1"/>
    <col min="7697" max="7697" width="10.7109375" style="1" customWidth="1"/>
    <col min="7698" max="7698" width="12.28515625" style="1" customWidth="1"/>
    <col min="7699" max="7700" width="0" style="1" hidden="1" customWidth="1"/>
    <col min="7701" max="7701" width="10.7109375" style="1" customWidth="1"/>
    <col min="7702" max="7936" width="9.140625" style="1"/>
    <col min="7937" max="7937" width="15" style="1" customWidth="1"/>
    <col min="7938" max="7938" width="8.7109375" style="1" customWidth="1"/>
    <col min="7939" max="7939" width="11.28515625" style="1" customWidth="1"/>
    <col min="7940" max="7941" width="0" style="1" hidden="1" customWidth="1"/>
    <col min="7942" max="7943" width="8.7109375" style="1" customWidth="1"/>
    <col min="7944" max="7944" width="11.28515625" style="1" customWidth="1"/>
    <col min="7945" max="7946" width="0" style="1" hidden="1" customWidth="1"/>
    <col min="7947" max="7948" width="8.7109375" style="1" customWidth="1"/>
    <col min="7949" max="7949" width="12.28515625" style="1" customWidth="1"/>
    <col min="7950" max="7951" width="0" style="1" hidden="1" customWidth="1"/>
    <col min="7952" max="7952" width="9.7109375" style="1" customWidth="1"/>
    <col min="7953" max="7953" width="10.7109375" style="1" customWidth="1"/>
    <col min="7954" max="7954" width="12.28515625" style="1" customWidth="1"/>
    <col min="7955" max="7956" width="0" style="1" hidden="1" customWidth="1"/>
    <col min="7957" max="7957" width="10.7109375" style="1" customWidth="1"/>
    <col min="7958" max="8192" width="9.140625" style="1"/>
    <col min="8193" max="8193" width="15" style="1" customWidth="1"/>
    <col min="8194" max="8194" width="8.7109375" style="1" customWidth="1"/>
    <col min="8195" max="8195" width="11.28515625" style="1" customWidth="1"/>
    <col min="8196" max="8197" width="0" style="1" hidden="1" customWidth="1"/>
    <col min="8198" max="8199" width="8.7109375" style="1" customWidth="1"/>
    <col min="8200" max="8200" width="11.28515625" style="1" customWidth="1"/>
    <col min="8201" max="8202" width="0" style="1" hidden="1" customWidth="1"/>
    <col min="8203" max="8204" width="8.7109375" style="1" customWidth="1"/>
    <col min="8205" max="8205" width="12.28515625" style="1" customWidth="1"/>
    <col min="8206" max="8207" width="0" style="1" hidden="1" customWidth="1"/>
    <col min="8208" max="8208" width="9.7109375" style="1" customWidth="1"/>
    <col min="8209" max="8209" width="10.7109375" style="1" customWidth="1"/>
    <col min="8210" max="8210" width="12.28515625" style="1" customWidth="1"/>
    <col min="8211" max="8212" width="0" style="1" hidden="1" customWidth="1"/>
    <col min="8213" max="8213" width="10.7109375" style="1" customWidth="1"/>
    <col min="8214" max="8448" width="9.140625" style="1"/>
    <col min="8449" max="8449" width="15" style="1" customWidth="1"/>
    <col min="8450" max="8450" width="8.7109375" style="1" customWidth="1"/>
    <col min="8451" max="8451" width="11.28515625" style="1" customWidth="1"/>
    <col min="8452" max="8453" width="0" style="1" hidden="1" customWidth="1"/>
    <col min="8454" max="8455" width="8.7109375" style="1" customWidth="1"/>
    <col min="8456" max="8456" width="11.28515625" style="1" customWidth="1"/>
    <col min="8457" max="8458" width="0" style="1" hidden="1" customWidth="1"/>
    <col min="8459" max="8460" width="8.7109375" style="1" customWidth="1"/>
    <col min="8461" max="8461" width="12.28515625" style="1" customWidth="1"/>
    <col min="8462" max="8463" width="0" style="1" hidden="1" customWidth="1"/>
    <col min="8464" max="8464" width="9.7109375" style="1" customWidth="1"/>
    <col min="8465" max="8465" width="10.7109375" style="1" customWidth="1"/>
    <col min="8466" max="8466" width="12.28515625" style="1" customWidth="1"/>
    <col min="8467" max="8468" width="0" style="1" hidden="1" customWidth="1"/>
    <col min="8469" max="8469" width="10.7109375" style="1" customWidth="1"/>
    <col min="8470" max="8704" width="9.140625" style="1"/>
    <col min="8705" max="8705" width="15" style="1" customWidth="1"/>
    <col min="8706" max="8706" width="8.7109375" style="1" customWidth="1"/>
    <col min="8707" max="8707" width="11.28515625" style="1" customWidth="1"/>
    <col min="8708" max="8709" width="0" style="1" hidden="1" customWidth="1"/>
    <col min="8710" max="8711" width="8.7109375" style="1" customWidth="1"/>
    <col min="8712" max="8712" width="11.28515625" style="1" customWidth="1"/>
    <col min="8713" max="8714" width="0" style="1" hidden="1" customWidth="1"/>
    <col min="8715" max="8716" width="8.7109375" style="1" customWidth="1"/>
    <col min="8717" max="8717" width="12.28515625" style="1" customWidth="1"/>
    <col min="8718" max="8719" width="0" style="1" hidden="1" customWidth="1"/>
    <col min="8720" max="8720" width="9.7109375" style="1" customWidth="1"/>
    <col min="8721" max="8721" width="10.7109375" style="1" customWidth="1"/>
    <col min="8722" max="8722" width="12.28515625" style="1" customWidth="1"/>
    <col min="8723" max="8724" width="0" style="1" hidden="1" customWidth="1"/>
    <col min="8725" max="8725" width="10.7109375" style="1" customWidth="1"/>
    <col min="8726" max="8960" width="9.140625" style="1"/>
    <col min="8961" max="8961" width="15" style="1" customWidth="1"/>
    <col min="8962" max="8962" width="8.7109375" style="1" customWidth="1"/>
    <col min="8963" max="8963" width="11.28515625" style="1" customWidth="1"/>
    <col min="8964" max="8965" width="0" style="1" hidden="1" customWidth="1"/>
    <col min="8966" max="8967" width="8.7109375" style="1" customWidth="1"/>
    <col min="8968" max="8968" width="11.28515625" style="1" customWidth="1"/>
    <col min="8969" max="8970" width="0" style="1" hidden="1" customWidth="1"/>
    <col min="8971" max="8972" width="8.7109375" style="1" customWidth="1"/>
    <col min="8973" max="8973" width="12.28515625" style="1" customWidth="1"/>
    <col min="8974" max="8975" width="0" style="1" hidden="1" customWidth="1"/>
    <col min="8976" max="8976" width="9.7109375" style="1" customWidth="1"/>
    <col min="8977" max="8977" width="10.7109375" style="1" customWidth="1"/>
    <col min="8978" max="8978" width="12.28515625" style="1" customWidth="1"/>
    <col min="8979" max="8980" width="0" style="1" hidden="1" customWidth="1"/>
    <col min="8981" max="8981" width="10.7109375" style="1" customWidth="1"/>
    <col min="8982" max="9216" width="9.140625" style="1"/>
    <col min="9217" max="9217" width="15" style="1" customWidth="1"/>
    <col min="9218" max="9218" width="8.7109375" style="1" customWidth="1"/>
    <col min="9219" max="9219" width="11.28515625" style="1" customWidth="1"/>
    <col min="9220" max="9221" width="0" style="1" hidden="1" customWidth="1"/>
    <col min="9222" max="9223" width="8.7109375" style="1" customWidth="1"/>
    <col min="9224" max="9224" width="11.28515625" style="1" customWidth="1"/>
    <col min="9225" max="9226" width="0" style="1" hidden="1" customWidth="1"/>
    <col min="9227" max="9228" width="8.7109375" style="1" customWidth="1"/>
    <col min="9229" max="9229" width="12.28515625" style="1" customWidth="1"/>
    <col min="9230" max="9231" width="0" style="1" hidden="1" customWidth="1"/>
    <col min="9232" max="9232" width="9.7109375" style="1" customWidth="1"/>
    <col min="9233" max="9233" width="10.7109375" style="1" customWidth="1"/>
    <col min="9234" max="9234" width="12.28515625" style="1" customWidth="1"/>
    <col min="9235" max="9236" width="0" style="1" hidden="1" customWidth="1"/>
    <col min="9237" max="9237" width="10.7109375" style="1" customWidth="1"/>
    <col min="9238" max="9472" width="9.140625" style="1"/>
    <col min="9473" max="9473" width="15" style="1" customWidth="1"/>
    <col min="9474" max="9474" width="8.7109375" style="1" customWidth="1"/>
    <col min="9475" max="9475" width="11.28515625" style="1" customWidth="1"/>
    <col min="9476" max="9477" width="0" style="1" hidden="1" customWidth="1"/>
    <col min="9478" max="9479" width="8.7109375" style="1" customWidth="1"/>
    <col min="9480" max="9480" width="11.28515625" style="1" customWidth="1"/>
    <col min="9481" max="9482" width="0" style="1" hidden="1" customWidth="1"/>
    <col min="9483" max="9484" width="8.7109375" style="1" customWidth="1"/>
    <col min="9485" max="9485" width="12.28515625" style="1" customWidth="1"/>
    <col min="9486" max="9487" width="0" style="1" hidden="1" customWidth="1"/>
    <col min="9488" max="9488" width="9.7109375" style="1" customWidth="1"/>
    <col min="9489" max="9489" width="10.7109375" style="1" customWidth="1"/>
    <col min="9490" max="9490" width="12.28515625" style="1" customWidth="1"/>
    <col min="9491" max="9492" width="0" style="1" hidden="1" customWidth="1"/>
    <col min="9493" max="9493" width="10.7109375" style="1" customWidth="1"/>
    <col min="9494" max="9728" width="9.140625" style="1"/>
    <col min="9729" max="9729" width="15" style="1" customWidth="1"/>
    <col min="9730" max="9730" width="8.7109375" style="1" customWidth="1"/>
    <col min="9731" max="9731" width="11.28515625" style="1" customWidth="1"/>
    <col min="9732" max="9733" width="0" style="1" hidden="1" customWidth="1"/>
    <col min="9734" max="9735" width="8.7109375" style="1" customWidth="1"/>
    <col min="9736" max="9736" width="11.28515625" style="1" customWidth="1"/>
    <col min="9737" max="9738" width="0" style="1" hidden="1" customWidth="1"/>
    <col min="9739" max="9740" width="8.7109375" style="1" customWidth="1"/>
    <col min="9741" max="9741" width="12.28515625" style="1" customWidth="1"/>
    <col min="9742" max="9743" width="0" style="1" hidden="1" customWidth="1"/>
    <col min="9744" max="9744" width="9.7109375" style="1" customWidth="1"/>
    <col min="9745" max="9745" width="10.7109375" style="1" customWidth="1"/>
    <col min="9746" max="9746" width="12.28515625" style="1" customWidth="1"/>
    <col min="9747" max="9748" width="0" style="1" hidden="1" customWidth="1"/>
    <col min="9749" max="9749" width="10.7109375" style="1" customWidth="1"/>
    <col min="9750" max="9984" width="9.140625" style="1"/>
    <col min="9985" max="9985" width="15" style="1" customWidth="1"/>
    <col min="9986" max="9986" width="8.7109375" style="1" customWidth="1"/>
    <col min="9987" max="9987" width="11.28515625" style="1" customWidth="1"/>
    <col min="9988" max="9989" width="0" style="1" hidden="1" customWidth="1"/>
    <col min="9990" max="9991" width="8.7109375" style="1" customWidth="1"/>
    <col min="9992" max="9992" width="11.28515625" style="1" customWidth="1"/>
    <col min="9993" max="9994" width="0" style="1" hidden="1" customWidth="1"/>
    <col min="9995" max="9996" width="8.7109375" style="1" customWidth="1"/>
    <col min="9997" max="9997" width="12.28515625" style="1" customWidth="1"/>
    <col min="9998" max="9999" width="0" style="1" hidden="1" customWidth="1"/>
    <col min="10000" max="10000" width="9.7109375" style="1" customWidth="1"/>
    <col min="10001" max="10001" width="10.7109375" style="1" customWidth="1"/>
    <col min="10002" max="10002" width="12.28515625" style="1" customWidth="1"/>
    <col min="10003" max="10004" width="0" style="1" hidden="1" customWidth="1"/>
    <col min="10005" max="10005" width="10.7109375" style="1" customWidth="1"/>
    <col min="10006" max="10240" width="9.140625" style="1"/>
    <col min="10241" max="10241" width="15" style="1" customWidth="1"/>
    <col min="10242" max="10242" width="8.7109375" style="1" customWidth="1"/>
    <col min="10243" max="10243" width="11.28515625" style="1" customWidth="1"/>
    <col min="10244" max="10245" width="0" style="1" hidden="1" customWidth="1"/>
    <col min="10246" max="10247" width="8.7109375" style="1" customWidth="1"/>
    <col min="10248" max="10248" width="11.28515625" style="1" customWidth="1"/>
    <col min="10249" max="10250" width="0" style="1" hidden="1" customWidth="1"/>
    <col min="10251" max="10252" width="8.7109375" style="1" customWidth="1"/>
    <col min="10253" max="10253" width="12.28515625" style="1" customWidth="1"/>
    <col min="10254" max="10255" width="0" style="1" hidden="1" customWidth="1"/>
    <col min="10256" max="10256" width="9.7109375" style="1" customWidth="1"/>
    <col min="10257" max="10257" width="10.7109375" style="1" customWidth="1"/>
    <col min="10258" max="10258" width="12.28515625" style="1" customWidth="1"/>
    <col min="10259" max="10260" width="0" style="1" hidden="1" customWidth="1"/>
    <col min="10261" max="10261" width="10.7109375" style="1" customWidth="1"/>
    <col min="10262" max="10496" width="9.140625" style="1"/>
    <col min="10497" max="10497" width="15" style="1" customWidth="1"/>
    <col min="10498" max="10498" width="8.7109375" style="1" customWidth="1"/>
    <col min="10499" max="10499" width="11.28515625" style="1" customWidth="1"/>
    <col min="10500" max="10501" width="0" style="1" hidden="1" customWidth="1"/>
    <col min="10502" max="10503" width="8.7109375" style="1" customWidth="1"/>
    <col min="10504" max="10504" width="11.28515625" style="1" customWidth="1"/>
    <col min="10505" max="10506" width="0" style="1" hidden="1" customWidth="1"/>
    <col min="10507" max="10508" width="8.7109375" style="1" customWidth="1"/>
    <col min="10509" max="10509" width="12.28515625" style="1" customWidth="1"/>
    <col min="10510" max="10511" width="0" style="1" hidden="1" customWidth="1"/>
    <col min="10512" max="10512" width="9.7109375" style="1" customWidth="1"/>
    <col min="10513" max="10513" width="10.7109375" style="1" customWidth="1"/>
    <col min="10514" max="10514" width="12.28515625" style="1" customWidth="1"/>
    <col min="10515" max="10516" width="0" style="1" hidden="1" customWidth="1"/>
    <col min="10517" max="10517" width="10.7109375" style="1" customWidth="1"/>
    <col min="10518" max="10752" width="9.140625" style="1"/>
    <col min="10753" max="10753" width="15" style="1" customWidth="1"/>
    <col min="10754" max="10754" width="8.7109375" style="1" customWidth="1"/>
    <col min="10755" max="10755" width="11.28515625" style="1" customWidth="1"/>
    <col min="10756" max="10757" width="0" style="1" hidden="1" customWidth="1"/>
    <col min="10758" max="10759" width="8.7109375" style="1" customWidth="1"/>
    <col min="10760" max="10760" width="11.28515625" style="1" customWidth="1"/>
    <col min="10761" max="10762" width="0" style="1" hidden="1" customWidth="1"/>
    <col min="10763" max="10764" width="8.7109375" style="1" customWidth="1"/>
    <col min="10765" max="10765" width="12.28515625" style="1" customWidth="1"/>
    <col min="10766" max="10767" width="0" style="1" hidden="1" customWidth="1"/>
    <col min="10768" max="10768" width="9.7109375" style="1" customWidth="1"/>
    <col min="10769" max="10769" width="10.7109375" style="1" customWidth="1"/>
    <col min="10770" max="10770" width="12.28515625" style="1" customWidth="1"/>
    <col min="10771" max="10772" width="0" style="1" hidden="1" customWidth="1"/>
    <col min="10773" max="10773" width="10.7109375" style="1" customWidth="1"/>
    <col min="10774" max="11008" width="9.140625" style="1"/>
    <col min="11009" max="11009" width="15" style="1" customWidth="1"/>
    <col min="11010" max="11010" width="8.7109375" style="1" customWidth="1"/>
    <col min="11011" max="11011" width="11.28515625" style="1" customWidth="1"/>
    <col min="11012" max="11013" width="0" style="1" hidden="1" customWidth="1"/>
    <col min="11014" max="11015" width="8.7109375" style="1" customWidth="1"/>
    <col min="11016" max="11016" width="11.28515625" style="1" customWidth="1"/>
    <col min="11017" max="11018" width="0" style="1" hidden="1" customWidth="1"/>
    <col min="11019" max="11020" width="8.7109375" style="1" customWidth="1"/>
    <col min="11021" max="11021" width="12.28515625" style="1" customWidth="1"/>
    <col min="11022" max="11023" width="0" style="1" hidden="1" customWidth="1"/>
    <col min="11024" max="11024" width="9.7109375" style="1" customWidth="1"/>
    <col min="11025" max="11025" width="10.7109375" style="1" customWidth="1"/>
    <col min="11026" max="11026" width="12.28515625" style="1" customWidth="1"/>
    <col min="11027" max="11028" width="0" style="1" hidden="1" customWidth="1"/>
    <col min="11029" max="11029" width="10.7109375" style="1" customWidth="1"/>
    <col min="11030" max="11264" width="9.140625" style="1"/>
    <col min="11265" max="11265" width="15" style="1" customWidth="1"/>
    <col min="11266" max="11266" width="8.7109375" style="1" customWidth="1"/>
    <col min="11267" max="11267" width="11.28515625" style="1" customWidth="1"/>
    <col min="11268" max="11269" width="0" style="1" hidden="1" customWidth="1"/>
    <col min="11270" max="11271" width="8.7109375" style="1" customWidth="1"/>
    <col min="11272" max="11272" width="11.28515625" style="1" customWidth="1"/>
    <col min="11273" max="11274" width="0" style="1" hidden="1" customWidth="1"/>
    <col min="11275" max="11276" width="8.7109375" style="1" customWidth="1"/>
    <col min="11277" max="11277" width="12.28515625" style="1" customWidth="1"/>
    <col min="11278" max="11279" width="0" style="1" hidden="1" customWidth="1"/>
    <col min="11280" max="11280" width="9.7109375" style="1" customWidth="1"/>
    <col min="11281" max="11281" width="10.7109375" style="1" customWidth="1"/>
    <col min="11282" max="11282" width="12.28515625" style="1" customWidth="1"/>
    <col min="11283" max="11284" width="0" style="1" hidden="1" customWidth="1"/>
    <col min="11285" max="11285" width="10.7109375" style="1" customWidth="1"/>
    <col min="11286" max="11520" width="9.140625" style="1"/>
    <col min="11521" max="11521" width="15" style="1" customWidth="1"/>
    <col min="11522" max="11522" width="8.7109375" style="1" customWidth="1"/>
    <col min="11523" max="11523" width="11.28515625" style="1" customWidth="1"/>
    <col min="11524" max="11525" width="0" style="1" hidden="1" customWidth="1"/>
    <col min="11526" max="11527" width="8.7109375" style="1" customWidth="1"/>
    <col min="11528" max="11528" width="11.28515625" style="1" customWidth="1"/>
    <col min="11529" max="11530" width="0" style="1" hidden="1" customWidth="1"/>
    <col min="11531" max="11532" width="8.7109375" style="1" customWidth="1"/>
    <col min="11533" max="11533" width="12.28515625" style="1" customWidth="1"/>
    <col min="11534" max="11535" width="0" style="1" hidden="1" customWidth="1"/>
    <col min="11536" max="11536" width="9.7109375" style="1" customWidth="1"/>
    <col min="11537" max="11537" width="10.7109375" style="1" customWidth="1"/>
    <col min="11538" max="11538" width="12.28515625" style="1" customWidth="1"/>
    <col min="11539" max="11540" width="0" style="1" hidden="1" customWidth="1"/>
    <col min="11541" max="11541" width="10.7109375" style="1" customWidth="1"/>
    <col min="11542" max="11776" width="9.140625" style="1"/>
    <col min="11777" max="11777" width="15" style="1" customWidth="1"/>
    <col min="11778" max="11778" width="8.7109375" style="1" customWidth="1"/>
    <col min="11779" max="11779" width="11.28515625" style="1" customWidth="1"/>
    <col min="11780" max="11781" width="0" style="1" hidden="1" customWidth="1"/>
    <col min="11782" max="11783" width="8.7109375" style="1" customWidth="1"/>
    <col min="11784" max="11784" width="11.28515625" style="1" customWidth="1"/>
    <col min="11785" max="11786" width="0" style="1" hidden="1" customWidth="1"/>
    <col min="11787" max="11788" width="8.7109375" style="1" customWidth="1"/>
    <col min="11789" max="11789" width="12.28515625" style="1" customWidth="1"/>
    <col min="11790" max="11791" width="0" style="1" hidden="1" customWidth="1"/>
    <col min="11792" max="11792" width="9.7109375" style="1" customWidth="1"/>
    <col min="11793" max="11793" width="10.7109375" style="1" customWidth="1"/>
    <col min="11794" max="11794" width="12.28515625" style="1" customWidth="1"/>
    <col min="11795" max="11796" width="0" style="1" hidden="1" customWidth="1"/>
    <col min="11797" max="11797" width="10.7109375" style="1" customWidth="1"/>
    <col min="11798" max="12032" width="9.140625" style="1"/>
    <col min="12033" max="12033" width="15" style="1" customWidth="1"/>
    <col min="12034" max="12034" width="8.7109375" style="1" customWidth="1"/>
    <col min="12035" max="12035" width="11.28515625" style="1" customWidth="1"/>
    <col min="12036" max="12037" width="0" style="1" hidden="1" customWidth="1"/>
    <col min="12038" max="12039" width="8.7109375" style="1" customWidth="1"/>
    <col min="12040" max="12040" width="11.28515625" style="1" customWidth="1"/>
    <col min="12041" max="12042" width="0" style="1" hidden="1" customWidth="1"/>
    <col min="12043" max="12044" width="8.7109375" style="1" customWidth="1"/>
    <col min="12045" max="12045" width="12.28515625" style="1" customWidth="1"/>
    <col min="12046" max="12047" width="0" style="1" hidden="1" customWidth="1"/>
    <col min="12048" max="12048" width="9.7109375" style="1" customWidth="1"/>
    <col min="12049" max="12049" width="10.7109375" style="1" customWidth="1"/>
    <col min="12050" max="12050" width="12.28515625" style="1" customWidth="1"/>
    <col min="12051" max="12052" width="0" style="1" hidden="1" customWidth="1"/>
    <col min="12053" max="12053" width="10.7109375" style="1" customWidth="1"/>
    <col min="12054" max="12288" width="9.140625" style="1"/>
    <col min="12289" max="12289" width="15" style="1" customWidth="1"/>
    <col min="12290" max="12290" width="8.7109375" style="1" customWidth="1"/>
    <col min="12291" max="12291" width="11.28515625" style="1" customWidth="1"/>
    <col min="12292" max="12293" width="0" style="1" hidden="1" customWidth="1"/>
    <col min="12294" max="12295" width="8.7109375" style="1" customWidth="1"/>
    <col min="12296" max="12296" width="11.28515625" style="1" customWidth="1"/>
    <col min="12297" max="12298" width="0" style="1" hidden="1" customWidth="1"/>
    <col min="12299" max="12300" width="8.7109375" style="1" customWidth="1"/>
    <col min="12301" max="12301" width="12.28515625" style="1" customWidth="1"/>
    <col min="12302" max="12303" width="0" style="1" hidden="1" customWidth="1"/>
    <col min="12304" max="12304" width="9.7109375" style="1" customWidth="1"/>
    <col min="12305" max="12305" width="10.7109375" style="1" customWidth="1"/>
    <col min="12306" max="12306" width="12.28515625" style="1" customWidth="1"/>
    <col min="12307" max="12308" width="0" style="1" hidden="1" customWidth="1"/>
    <col min="12309" max="12309" width="10.7109375" style="1" customWidth="1"/>
    <col min="12310" max="12544" width="9.140625" style="1"/>
    <col min="12545" max="12545" width="15" style="1" customWidth="1"/>
    <col min="12546" max="12546" width="8.7109375" style="1" customWidth="1"/>
    <col min="12547" max="12547" width="11.28515625" style="1" customWidth="1"/>
    <col min="12548" max="12549" width="0" style="1" hidden="1" customWidth="1"/>
    <col min="12550" max="12551" width="8.7109375" style="1" customWidth="1"/>
    <col min="12552" max="12552" width="11.28515625" style="1" customWidth="1"/>
    <col min="12553" max="12554" width="0" style="1" hidden="1" customWidth="1"/>
    <col min="12555" max="12556" width="8.7109375" style="1" customWidth="1"/>
    <col min="12557" max="12557" width="12.28515625" style="1" customWidth="1"/>
    <col min="12558" max="12559" width="0" style="1" hidden="1" customWidth="1"/>
    <col min="12560" max="12560" width="9.7109375" style="1" customWidth="1"/>
    <col min="12561" max="12561" width="10.7109375" style="1" customWidth="1"/>
    <col min="12562" max="12562" width="12.28515625" style="1" customWidth="1"/>
    <col min="12563" max="12564" width="0" style="1" hidden="1" customWidth="1"/>
    <col min="12565" max="12565" width="10.7109375" style="1" customWidth="1"/>
    <col min="12566" max="12800" width="9.140625" style="1"/>
    <col min="12801" max="12801" width="15" style="1" customWidth="1"/>
    <col min="12802" max="12802" width="8.7109375" style="1" customWidth="1"/>
    <col min="12803" max="12803" width="11.28515625" style="1" customWidth="1"/>
    <col min="12804" max="12805" width="0" style="1" hidden="1" customWidth="1"/>
    <col min="12806" max="12807" width="8.7109375" style="1" customWidth="1"/>
    <col min="12808" max="12808" width="11.28515625" style="1" customWidth="1"/>
    <col min="12809" max="12810" width="0" style="1" hidden="1" customWidth="1"/>
    <col min="12811" max="12812" width="8.7109375" style="1" customWidth="1"/>
    <col min="12813" max="12813" width="12.28515625" style="1" customWidth="1"/>
    <col min="12814" max="12815" width="0" style="1" hidden="1" customWidth="1"/>
    <col min="12816" max="12816" width="9.7109375" style="1" customWidth="1"/>
    <col min="12817" max="12817" width="10.7109375" style="1" customWidth="1"/>
    <col min="12818" max="12818" width="12.28515625" style="1" customWidth="1"/>
    <col min="12819" max="12820" width="0" style="1" hidden="1" customWidth="1"/>
    <col min="12821" max="12821" width="10.7109375" style="1" customWidth="1"/>
    <col min="12822" max="13056" width="9.140625" style="1"/>
    <col min="13057" max="13057" width="15" style="1" customWidth="1"/>
    <col min="13058" max="13058" width="8.7109375" style="1" customWidth="1"/>
    <col min="13059" max="13059" width="11.28515625" style="1" customWidth="1"/>
    <col min="13060" max="13061" width="0" style="1" hidden="1" customWidth="1"/>
    <col min="13062" max="13063" width="8.7109375" style="1" customWidth="1"/>
    <col min="13064" max="13064" width="11.28515625" style="1" customWidth="1"/>
    <col min="13065" max="13066" width="0" style="1" hidden="1" customWidth="1"/>
    <col min="13067" max="13068" width="8.7109375" style="1" customWidth="1"/>
    <col min="13069" max="13069" width="12.28515625" style="1" customWidth="1"/>
    <col min="13070" max="13071" width="0" style="1" hidden="1" customWidth="1"/>
    <col min="13072" max="13072" width="9.7109375" style="1" customWidth="1"/>
    <col min="13073" max="13073" width="10.7109375" style="1" customWidth="1"/>
    <col min="13074" max="13074" width="12.28515625" style="1" customWidth="1"/>
    <col min="13075" max="13076" width="0" style="1" hidden="1" customWidth="1"/>
    <col min="13077" max="13077" width="10.7109375" style="1" customWidth="1"/>
    <col min="13078" max="13312" width="9.140625" style="1"/>
    <col min="13313" max="13313" width="15" style="1" customWidth="1"/>
    <col min="13314" max="13314" width="8.7109375" style="1" customWidth="1"/>
    <col min="13315" max="13315" width="11.28515625" style="1" customWidth="1"/>
    <col min="13316" max="13317" width="0" style="1" hidden="1" customWidth="1"/>
    <col min="13318" max="13319" width="8.7109375" style="1" customWidth="1"/>
    <col min="13320" max="13320" width="11.28515625" style="1" customWidth="1"/>
    <col min="13321" max="13322" width="0" style="1" hidden="1" customWidth="1"/>
    <col min="13323" max="13324" width="8.7109375" style="1" customWidth="1"/>
    <col min="13325" max="13325" width="12.28515625" style="1" customWidth="1"/>
    <col min="13326" max="13327" width="0" style="1" hidden="1" customWidth="1"/>
    <col min="13328" max="13328" width="9.7109375" style="1" customWidth="1"/>
    <col min="13329" max="13329" width="10.7109375" style="1" customWidth="1"/>
    <col min="13330" max="13330" width="12.28515625" style="1" customWidth="1"/>
    <col min="13331" max="13332" width="0" style="1" hidden="1" customWidth="1"/>
    <col min="13333" max="13333" width="10.7109375" style="1" customWidth="1"/>
    <col min="13334" max="13568" width="9.140625" style="1"/>
    <col min="13569" max="13569" width="15" style="1" customWidth="1"/>
    <col min="13570" max="13570" width="8.7109375" style="1" customWidth="1"/>
    <col min="13571" max="13571" width="11.28515625" style="1" customWidth="1"/>
    <col min="13572" max="13573" width="0" style="1" hidden="1" customWidth="1"/>
    <col min="13574" max="13575" width="8.7109375" style="1" customWidth="1"/>
    <col min="13576" max="13576" width="11.28515625" style="1" customWidth="1"/>
    <col min="13577" max="13578" width="0" style="1" hidden="1" customWidth="1"/>
    <col min="13579" max="13580" width="8.7109375" style="1" customWidth="1"/>
    <col min="13581" max="13581" width="12.28515625" style="1" customWidth="1"/>
    <col min="13582" max="13583" width="0" style="1" hidden="1" customWidth="1"/>
    <col min="13584" max="13584" width="9.7109375" style="1" customWidth="1"/>
    <col min="13585" max="13585" width="10.7109375" style="1" customWidth="1"/>
    <col min="13586" max="13586" width="12.28515625" style="1" customWidth="1"/>
    <col min="13587" max="13588" width="0" style="1" hidden="1" customWidth="1"/>
    <col min="13589" max="13589" width="10.7109375" style="1" customWidth="1"/>
    <col min="13590" max="13824" width="9.140625" style="1"/>
    <col min="13825" max="13825" width="15" style="1" customWidth="1"/>
    <col min="13826" max="13826" width="8.7109375" style="1" customWidth="1"/>
    <col min="13827" max="13827" width="11.28515625" style="1" customWidth="1"/>
    <col min="13828" max="13829" width="0" style="1" hidden="1" customWidth="1"/>
    <col min="13830" max="13831" width="8.7109375" style="1" customWidth="1"/>
    <col min="13832" max="13832" width="11.28515625" style="1" customWidth="1"/>
    <col min="13833" max="13834" width="0" style="1" hidden="1" customWidth="1"/>
    <col min="13835" max="13836" width="8.7109375" style="1" customWidth="1"/>
    <col min="13837" max="13837" width="12.28515625" style="1" customWidth="1"/>
    <col min="13838" max="13839" width="0" style="1" hidden="1" customWidth="1"/>
    <col min="13840" max="13840" width="9.7109375" style="1" customWidth="1"/>
    <col min="13841" max="13841" width="10.7109375" style="1" customWidth="1"/>
    <col min="13842" max="13842" width="12.28515625" style="1" customWidth="1"/>
    <col min="13843" max="13844" width="0" style="1" hidden="1" customWidth="1"/>
    <col min="13845" max="13845" width="10.7109375" style="1" customWidth="1"/>
    <col min="13846" max="14080" width="9.140625" style="1"/>
    <col min="14081" max="14081" width="15" style="1" customWidth="1"/>
    <col min="14082" max="14082" width="8.7109375" style="1" customWidth="1"/>
    <col min="14083" max="14083" width="11.28515625" style="1" customWidth="1"/>
    <col min="14084" max="14085" width="0" style="1" hidden="1" customWidth="1"/>
    <col min="14086" max="14087" width="8.7109375" style="1" customWidth="1"/>
    <col min="14088" max="14088" width="11.28515625" style="1" customWidth="1"/>
    <col min="14089" max="14090" width="0" style="1" hidden="1" customWidth="1"/>
    <col min="14091" max="14092" width="8.7109375" style="1" customWidth="1"/>
    <col min="14093" max="14093" width="12.28515625" style="1" customWidth="1"/>
    <col min="14094" max="14095" width="0" style="1" hidden="1" customWidth="1"/>
    <col min="14096" max="14096" width="9.7109375" style="1" customWidth="1"/>
    <col min="14097" max="14097" width="10.7109375" style="1" customWidth="1"/>
    <col min="14098" max="14098" width="12.28515625" style="1" customWidth="1"/>
    <col min="14099" max="14100" width="0" style="1" hidden="1" customWidth="1"/>
    <col min="14101" max="14101" width="10.7109375" style="1" customWidth="1"/>
    <col min="14102" max="14336" width="9.140625" style="1"/>
    <col min="14337" max="14337" width="15" style="1" customWidth="1"/>
    <col min="14338" max="14338" width="8.7109375" style="1" customWidth="1"/>
    <col min="14339" max="14339" width="11.28515625" style="1" customWidth="1"/>
    <col min="14340" max="14341" width="0" style="1" hidden="1" customWidth="1"/>
    <col min="14342" max="14343" width="8.7109375" style="1" customWidth="1"/>
    <col min="14344" max="14344" width="11.28515625" style="1" customWidth="1"/>
    <col min="14345" max="14346" width="0" style="1" hidden="1" customWidth="1"/>
    <col min="14347" max="14348" width="8.7109375" style="1" customWidth="1"/>
    <col min="14349" max="14349" width="12.28515625" style="1" customWidth="1"/>
    <col min="14350" max="14351" width="0" style="1" hidden="1" customWidth="1"/>
    <col min="14352" max="14352" width="9.7109375" style="1" customWidth="1"/>
    <col min="14353" max="14353" width="10.7109375" style="1" customWidth="1"/>
    <col min="14354" max="14354" width="12.28515625" style="1" customWidth="1"/>
    <col min="14355" max="14356" width="0" style="1" hidden="1" customWidth="1"/>
    <col min="14357" max="14357" width="10.7109375" style="1" customWidth="1"/>
    <col min="14358" max="14592" width="9.140625" style="1"/>
    <col min="14593" max="14593" width="15" style="1" customWidth="1"/>
    <col min="14594" max="14594" width="8.7109375" style="1" customWidth="1"/>
    <col min="14595" max="14595" width="11.28515625" style="1" customWidth="1"/>
    <col min="14596" max="14597" width="0" style="1" hidden="1" customWidth="1"/>
    <col min="14598" max="14599" width="8.7109375" style="1" customWidth="1"/>
    <col min="14600" max="14600" width="11.28515625" style="1" customWidth="1"/>
    <col min="14601" max="14602" width="0" style="1" hidden="1" customWidth="1"/>
    <col min="14603" max="14604" width="8.7109375" style="1" customWidth="1"/>
    <col min="14605" max="14605" width="12.28515625" style="1" customWidth="1"/>
    <col min="14606" max="14607" width="0" style="1" hidden="1" customWidth="1"/>
    <col min="14608" max="14608" width="9.7109375" style="1" customWidth="1"/>
    <col min="14609" max="14609" width="10.7109375" style="1" customWidth="1"/>
    <col min="14610" max="14610" width="12.28515625" style="1" customWidth="1"/>
    <col min="14611" max="14612" width="0" style="1" hidden="1" customWidth="1"/>
    <col min="14613" max="14613" width="10.7109375" style="1" customWidth="1"/>
    <col min="14614" max="14848" width="9.140625" style="1"/>
    <col min="14849" max="14849" width="15" style="1" customWidth="1"/>
    <col min="14850" max="14850" width="8.7109375" style="1" customWidth="1"/>
    <col min="14851" max="14851" width="11.28515625" style="1" customWidth="1"/>
    <col min="14852" max="14853" width="0" style="1" hidden="1" customWidth="1"/>
    <col min="14854" max="14855" width="8.7109375" style="1" customWidth="1"/>
    <col min="14856" max="14856" width="11.28515625" style="1" customWidth="1"/>
    <col min="14857" max="14858" width="0" style="1" hidden="1" customWidth="1"/>
    <col min="14859" max="14860" width="8.7109375" style="1" customWidth="1"/>
    <col min="14861" max="14861" width="12.28515625" style="1" customWidth="1"/>
    <col min="14862" max="14863" width="0" style="1" hidden="1" customWidth="1"/>
    <col min="14864" max="14864" width="9.7109375" style="1" customWidth="1"/>
    <col min="14865" max="14865" width="10.7109375" style="1" customWidth="1"/>
    <col min="14866" max="14866" width="12.28515625" style="1" customWidth="1"/>
    <col min="14867" max="14868" width="0" style="1" hidden="1" customWidth="1"/>
    <col min="14869" max="14869" width="10.7109375" style="1" customWidth="1"/>
    <col min="14870" max="15104" width="9.140625" style="1"/>
    <col min="15105" max="15105" width="15" style="1" customWidth="1"/>
    <col min="15106" max="15106" width="8.7109375" style="1" customWidth="1"/>
    <col min="15107" max="15107" width="11.28515625" style="1" customWidth="1"/>
    <col min="15108" max="15109" width="0" style="1" hidden="1" customWidth="1"/>
    <col min="15110" max="15111" width="8.7109375" style="1" customWidth="1"/>
    <col min="15112" max="15112" width="11.28515625" style="1" customWidth="1"/>
    <col min="15113" max="15114" width="0" style="1" hidden="1" customWidth="1"/>
    <col min="15115" max="15116" width="8.7109375" style="1" customWidth="1"/>
    <col min="15117" max="15117" width="12.28515625" style="1" customWidth="1"/>
    <col min="15118" max="15119" width="0" style="1" hidden="1" customWidth="1"/>
    <col min="15120" max="15120" width="9.7109375" style="1" customWidth="1"/>
    <col min="15121" max="15121" width="10.7109375" style="1" customWidth="1"/>
    <col min="15122" max="15122" width="12.28515625" style="1" customWidth="1"/>
    <col min="15123" max="15124" width="0" style="1" hidden="1" customWidth="1"/>
    <col min="15125" max="15125" width="10.7109375" style="1" customWidth="1"/>
    <col min="15126" max="15360" width="9.140625" style="1"/>
    <col min="15361" max="15361" width="15" style="1" customWidth="1"/>
    <col min="15362" max="15362" width="8.7109375" style="1" customWidth="1"/>
    <col min="15363" max="15363" width="11.28515625" style="1" customWidth="1"/>
    <col min="15364" max="15365" width="0" style="1" hidden="1" customWidth="1"/>
    <col min="15366" max="15367" width="8.7109375" style="1" customWidth="1"/>
    <col min="15368" max="15368" width="11.28515625" style="1" customWidth="1"/>
    <col min="15369" max="15370" width="0" style="1" hidden="1" customWidth="1"/>
    <col min="15371" max="15372" width="8.7109375" style="1" customWidth="1"/>
    <col min="15373" max="15373" width="12.28515625" style="1" customWidth="1"/>
    <col min="15374" max="15375" width="0" style="1" hidden="1" customWidth="1"/>
    <col min="15376" max="15376" width="9.7109375" style="1" customWidth="1"/>
    <col min="15377" max="15377" width="10.7109375" style="1" customWidth="1"/>
    <col min="15378" max="15378" width="12.28515625" style="1" customWidth="1"/>
    <col min="15379" max="15380" width="0" style="1" hidden="1" customWidth="1"/>
    <col min="15381" max="15381" width="10.7109375" style="1" customWidth="1"/>
    <col min="15382" max="15616" width="9.140625" style="1"/>
    <col min="15617" max="15617" width="15" style="1" customWidth="1"/>
    <col min="15618" max="15618" width="8.7109375" style="1" customWidth="1"/>
    <col min="15619" max="15619" width="11.28515625" style="1" customWidth="1"/>
    <col min="15620" max="15621" width="0" style="1" hidden="1" customWidth="1"/>
    <col min="15622" max="15623" width="8.7109375" style="1" customWidth="1"/>
    <col min="15624" max="15624" width="11.28515625" style="1" customWidth="1"/>
    <col min="15625" max="15626" width="0" style="1" hidden="1" customWidth="1"/>
    <col min="15627" max="15628" width="8.7109375" style="1" customWidth="1"/>
    <col min="15629" max="15629" width="12.28515625" style="1" customWidth="1"/>
    <col min="15630" max="15631" width="0" style="1" hidden="1" customWidth="1"/>
    <col min="15632" max="15632" width="9.7109375" style="1" customWidth="1"/>
    <col min="15633" max="15633" width="10.7109375" style="1" customWidth="1"/>
    <col min="15634" max="15634" width="12.28515625" style="1" customWidth="1"/>
    <col min="15635" max="15636" width="0" style="1" hidden="1" customWidth="1"/>
    <col min="15637" max="15637" width="10.7109375" style="1" customWidth="1"/>
    <col min="15638" max="15872" width="9.140625" style="1"/>
    <col min="15873" max="15873" width="15" style="1" customWidth="1"/>
    <col min="15874" max="15874" width="8.7109375" style="1" customWidth="1"/>
    <col min="15875" max="15875" width="11.28515625" style="1" customWidth="1"/>
    <col min="15876" max="15877" width="0" style="1" hidden="1" customWidth="1"/>
    <col min="15878" max="15879" width="8.7109375" style="1" customWidth="1"/>
    <col min="15880" max="15880" width="11.28515625" style="1" customWidth="1"/>
    <col min="15881" max="15882" width="0" style="1" hidden="1" customWidth="1"/>
    <col min="15883" max="15884" width="8.7109375" style="1" customWidth="1"/>
    <col min="15885" max="15885" width="12.28515625" style="1" customWidth="1"/>
    <col min="15886" max="15887" width="0" style="1" hidden="1" customWidth="1"/>
    <col min="15888" max="15888" width="9.7109375" style="1" customWidth="1"/>
    <col min="15889" max="15889" width="10.7109375" style="1" customWidth="1"/>
    <col min="15890" max="15890" width="12.28515625" style="1" customWidth="1"/>
    <col min="15891" max="15892" width="0" style="1" hidden="1" customWidth="1"/>
    <col min="15893" max="15893" width="10.7109375" style="1" customWidth="1"/>
    <col min="15894" max="16128" width="9.140625" style="1"/>
    <col min="16129" max="16129" width="15" style="1" customWidth="1"/>
    <col min="16130" max="16130" width="8.7109375" style="1" customWidth="1"/>
    <col min="16131" max="16131" width="11.28515625" style="1" customWidth="1"/>
    <col min="16132" max="16133" width="0" style="1" hidden="1" customWidth="1"/>
    <col min="16134" max="16135" width="8.7109375" style="1" customWidth="1"/>
    <col min="16136" max="16136" width="11.28515625" style="1" customWidth="1"/>
    <col min="16137" max="16138" width="0" style="1" hidden="1" customWidth="1"/>
    <col min="16139" max="16140" width="8.7109375" style="1" customWidth="1"/>
    <col min="16141" max="16141" width="12.28515625" style="1" customWidth="1"/>
    <col min="16142" max="16143" width="0" style="1" hidden="1" customWidth="1"/>
    <col min="16144" max="16144" width="9.7109375" style="1" customWidth="1"/>
    <col min="16145" max="16145" width="10.7109375" style="1" customWidth="1"/>
    <col min="16146" max="16146" width="12.28515625" style="1" customWidth="1"/>
    <col min="16147" max="16148" width="0" style="1" hidden="1" customWidth="1"/>
    <col min="16149" max="16149" width="10.7109375" style="1" customWidth="1"/>
    <col min="16150" max="16384" width="9.140625" style="1"/>
  </cols>
  <sheetData>
    <row r="1" spans="1:21" ht="21.95" customHeight="1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21.9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5.0999999999999996" customHeight="1">
      <c r="A3" s="2"/>
      <c r="B3" s="3"/>
      <c r="C3" s="70"/>
      <c r="D3" s="70"/>
      <c r="E3" s="70"/>
      <c r="F3" s="70"/>
    </row>
    <row r="4" spans="1:21" ht="24.95" customHeight="1">
      <c r="A4" s="71" t="s">
        <v>1</v>
      </c>
      <c r="B4" s="72" t="s">
        <v>2</v>
      </c>
      <c r="C4" s="72"/>
      <c r="D4" s="72"/>
      <c r="E4" s="72"/>
      <c r="F4" s="72"/>
      <c r="G4" s="73" t="s">
        <v>3</v>
      </c>
      <c r="H4" s="73"/>
      <c r="I4" s="73"/>
      <c r="J4" s="73"/>
      <c r="K4" s="73"/>
      <c r="L4" s="73" t="s">
        <v>4</v>
      </c>
      <c r="M4" s="73"/>
      <c r="N4" s="73"/>
      <c r="O4" s="73"/>
      <c r="P4" s="73"/>
      <c r="Q4" s="73" t="s">
        <v>5</v>
      </c>
      <c r="R4" s="73"/>
      <c r="S4" s="73"/>
      <c r="T4" s="73"/>
      <c r="U4" s="73"/>
    </row>
    <row r="5" spans="1:21" ht="24.95" customHeight="1" collapsed="1">
      <c r="A5" s="71"/>
      <c r="B5" s="4" t="s">
        <v>6</v>
      </c>
      <c r="C5" s="5" t="s">
        <v>7</v>
      </c>
      <c r="D5" s="67" t="s">
        <v>8</v>
      </c>
      <c r="E5" s="67"/>
      <c r="F5" s="67"/>
      <c r="G5" s="4" t="s">
        <v>6</v>
      </c>
      <c r="H5" s="5" t="s">
        <v>7</v>
      </c>
      <c r="I5" s="67" t="s">
        <v>8</v>
      </c>
      <c r="J5" s="67"/>
      <c r="K5" s="67"/>
      <c r="L5" s="4" t="s">
        <v>6</v>
      </c>
      <c r="M5" s="5" t="s">
        <v>7</v>
      </c>
      <c r="N5" s="67" t="s">
        <v>8</v>
      </c>
      <c r="O5" s="67"/>
      <c r="P5" s="67"/>
      <c r="Q5" s="4" t="s">
        <v>6</v>
      </c>
      <c r="R5" s="5" t="s">
        <v>7</v>
      </c>
      <c r="S5" s="67" t="s">
        <v>8</v>
      </c>
      <c r="T5" s="67"/>
      <c r="U5" s="67"/>
    </row>
    <row r="6" spans="1:21" ht="21.95" customHeight="1" collapsed="1">
      <c r="A6" s="71"/>
      <c r="B6" s="6" t="s">
        <v>9</v>
      </c>
      <c r="C6" s="7" t="s">
        <v>10</v>
      </c>
      <c r="D6" s="8" t="s">
        <v>11</v>
      </c>
      <c r="E6" s="8" t="s">
        <v>12</v>
      </c>
      <c r="F6" s="6" t="s">
        <v>13</v>
      </c>
      <c r="G6" s="6" t="s">
        <v>9</v>
      </c>
      <c r="H6" s="7" t="s">
        <v>10</v>
      </c>
      <c r="I6" s="8" t="s">
        <v>11</v>
      </c>
      <c r="J6" s="8" t="s">
        <v>12</v>
      </c>
      <c r="K6" s="6" t="s">
        <v>13</v>
      </c>
      <c r="L6" s="6" t="s">
        <v>9</v>
      </c>
      <c r="M6" s="7" t="s">
        <v>10</v>
      </c>
      <c r="N6" s="8" t="s">
        <v>11</v>
      </c>
      <c r="O6" s="8" t="s">
        <v>12</v>
      </c>
      <c r="P6" s="6" t="s">
        <v>13</v>
      </c>
      <c r="Q6" s="6" t="s">
        <v>9</v>
      </c>
      <c r="R6" s="7" t="s">
        <v>10</v>
      </c>
      <c r="S6" s="8" t="s">
        <v>11</v>
      </c>
      <c r="T6" s="8" t="s">
        <v>12</v>
      </c>
      <c r="U6" s="6" t="s">
        <v>13</v>
      </c>
    </row>
    <row r="7" spans="1:21" ht="21.95" customHeight="1" collapsed="1">
      <c r="A7" s="9" t="s">
        <v>14</v>
      </c>
      <c r="B7" s="10">
        <v>9</v>
      </c>
      <c r="C7" s="11">
        <v>20.7</v>
      </c>
      <c r="D7" s="10">
        <v>348</v>
      </c>
      <c r="E7" s="10">
        <v>419</v>
      </c>
      <c r="F7" s="10">
        <v>767</v>
      </c>
      <c r="G7" s="12">
        <v>166</v>
      </c>
      <c r="H7" s="13">
        <v>1776.6443036999999</v>
      </c>
      <c r="I7" s="12">
        <v>2770</v>
      </c>
      <c r="J7" s="12">
        <v>3787</v>
      </c>
      <c r="K7" s="12">
        <v>6557</v>
      </c>
      <c r="L7" s="14">
        <v>5644</v>
      </c>
      <c r="M7" s="15">
        <v>469181.24949700001</v>
      </c>
      <c r="N7" s="14">
        <v>177266</v>
      </c>
      <c r="O7" s="14">
        <v>183879</v>
      </c>
      <c r="P7" s="14">
        <v>361145</v>
      </c>
      <c r="Q7" s="16">
        <f>B7+G7+L7</f>
        <v>5819</v>
      </c>
      <c r="R7" s="16">
        <f>C7+H7+M7</f>
        <v>470978.59380070004</v>
      </c>
      <c r="S7" s="16">
        <f>D7+I7+N7</f>
        <v>180384</v>
      </c>
      <c r="T7" s="16">
        <f>E7+J7+O7</f>
        <v>188085</v>
      </c>
      <c r="U7" s="16">
        <f>F7+K7+P7</f>
        <v>368469</v>
      </c>
    </row>
    <row r="8" spans="1:21" ht="21.95" customHeight="1" collapsed="1">
      <c r="A8" s="17" t="s">
        <v>15</v>
      </c>
      <c r="B8" s="18">
        <v>1</v>
      </c>
      <c r="C8" s="19">
        <v>0.5</v>
      </c>
      <c r="D8" s="18">
        <v>515</v>
      </c>
      <c r="E8" s="18">
        <v>0</v>
      </c>
      <c r="F8" s="18">
        <v>515</v>
      </c>
      <c r="G8" s="20">
        <v>28</v>
      </c>
      <c r="H8" s="21">
        <v>3994.6790449999999</v>
      </c>
      <c r="I8" s="20">
        <v>818</v>
      </c>
      <c r="J8" s="20">
        <v>737</v>
      </c>
      <c r="K8" s="20">
        <v>1555</v>
      </c>
      <c r="L8" s="22">
        <v>6710</v>
      </c>
      <c r="M8" s="23">
        <v>625408.53884599998</v>
      </c>
      <c r="N8" s="22">
        <v>261146</v>
      </c>
      <c r="O8" s="22">
        <v>191103</v>
      </c>
      <c r="P8" s="22">
        <v>452249</v>
      </c>
      <c r="Q8" s="24">
        <f t="shared" ref="Q8:U58" si="0">B8+G8+L8</f>
        <v>6739</v>
      </c>
      <c r="R8" s="24">
        <f t="shared" si="0"/>
        <v>629403.71789099998</v>
      </c>
      <c r="S8" s="24">
        <f t="shared" si="0"/>
        <v>262479</v>
      </c>
      <c r="T8" s="24">
        <f t="shared" si="0"/>
        <v>191840</v>
      </c>
      <c r="U8" s="24">
        <f t="shared" si="0"/>
        <v>454319</v>
      </c>
    </row>
    <row r="9" spans="1:21" ht="21.95" customHeight="1" collapsed="1">
      <c r="A9" s="17" t="s">
        <v>16</v>
      </c>
      <c r="B9" s="18">
        <v>1</v>
      </c>
      <c r="C9" s="19">
        <v>6.2</v>
      </c>
      <c r="D9" s="18">
        <v>130</v>
      </c>
      <c r="E9" s="18">
        <v>50</v>
      </c>
      <c r="F9" s="18">
        <v>180</v>
      </c>
      <c r="G9" s="20">
        <v>33</v>
      </c>
      <c r="H9" s="21">
        <v>407.70923355000002</v>
      </c>
      <c r="I9" s="20">
        <v>822</v>
      </c>
      <c r="J9" s="20">
        <v>505</v>
      </c>
      <c r="K9" s="20">
        <v>1327</v>
      </c>
      <c r="L9" s="22">
        <v>6060</v>
      </c>
      <c r="M9" s="23">
        <v>324917.60087999998</v>
      </c>
      <c r="N9" s="22">
        <v>174955</v>
      </c>
      <c r="O9" s="22">
        <v>171453</v>
      </c>
      <c r="P9" s="22">
        <v>346408</v>
      </c>
      <c r="Q9" s="24">
        <f t="shared" si="0"/>
        <v>6094</v>
      </c>
      <c r="R9" s="24">
        <f t="shared" si="0"/>
        <v>325331.51011355</v>
      </c>
      <c r="S9" s="24">
        <f t="shared" si="0"/>
        <v>175907</v>
      </c>
      <c r="T9" s="24">
        <f t="shared" si="0"/>
        <v>172008</v>
      </c>
      <c r="U9" s="24">
        <f t="shared" si="0"/>
        <v>347915</v>
      </c>
    </row>
    <row r="10" spans="1:21" ht="21.95" customHeight="1" collapsed="1">
      <c r="A10" s="17" t="s">
        <v>17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0">
        <v>6</v>
      </c>
      <c r="H10" s="21">
        <v>119.842</v>
      </c>
      <c r="I10" s="20">
        <v>175</v>
      </c>
      <c r="J10" s="20">
        <v>83</v>
      </c>
      <c r="K10" s="20">
        <v>258</v>
      </c>
      <c r="L10" s="22">
        <v>1474</v>
      </c>
      <c r="M10" s="23">
        <v>102731.00169</v>
      </c>
      <c r="N10" s="22">
        <v>36204</v>
      </c>
      <c r="O10" s="22">
        <v>35357</v>
      </c>
      <c r="P10" s="22">
        <v>71561</v>
      </c>
      <c r="Q10" s="24">
        <f t="shared" si="0"/>
        <v>1480</v>
      </c>
      <c r="R10" s="24">
        <f t="shared" si="0"/>
        <v>102850.84369000001</v>
      </c>
      <c r="S10" s="24">
        <f t="shared" si="0"/>
        <v>36379</v>
      </c>
      <c r="T10" s="24">
        <f t="shared" si="0"/>
        <v>35440</v>
      </c>
      <c r="U10" s="24">
        <f t="shared" si="0"/>
        <v>71819</v>
      </c>
    </row>
    <row r="11" spans="1:21" ht="21.95" customHeight="1" collapsed="1">
      <c r="A11" s="17" t="s">
        <v>18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0">
        <v>17</v>
      </c>
      <c r="H11" s="21">
        <v>261.862391</v>
      </c>
      <c r="I11" s="20">
        <v>166</v>
      </c>
      <c r="J11" s="20">
        <v>568</v>
      </c>
      <c r="K11" s="20">
        <v>734</v>
      </c>
      <c r="L11" s="22">
        <v>3194</v>
      </c>
      <c r="M11" s="23">
        <v>307861.864695</v>
      </c>
      <c r="N11" s="22">
        <v>109402</v>
      </c>
      <c r="O11" s="22">
        <v>118678</v>
      </c>
      <c r="P11" s="22">
        <v>228080</v>
      </c>
      <c r="Q11" s="24">
        <f t="shared" si="0"/>
        <v>3211</v>
      </c>
      <c r="R11" s="24">
        <f t="shared" si="0"/>
        <v>308123.72708599997</v>
      </c>
      <c r="S11" s="24">
        <f t="shared" si="0"/>
        <v>109568</v>
      </c>
      <c r="T11" s="24">
        <f t="shared" si="0"/>
        <v>119246</v>
      </c>
      <c r="U11" s="24">
        <f t="shared" si="0"/>
        <v>228814</v>
      </c>
    </row>
    <row r="12" spans="1:21" ht="21.95" customHeight="1" collapsed="1">
      <c r="A12" s="17" t="s">
        <v>19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0">
        <v>12</v>
      </c>
      <c r="H12" s="21">
        <v>234.845</v>
      </c>
      <c r="I12" s="20">
        <v>271</v>
      </c>
      <c r="J12" s="20">
        <v>366</v>
      </c>
      <c r="K12" s="20">
        <v>637</v>
      </c>
      <c r="L12" s="22">
        <v>3215</v>
      </c>
      <c r="M12" s="23">
        <v>204125.89297799999</v>
      </c>
      <c r="N12" s="22">
        <v>86003</v>
      </c>
      <c r="O12" s="22">
        <v>81736</v>
      </c>
      <c r="P12" s="22">
        <v>167739</v>
      </c>
      <c r="Q12" s="24">
        <f t="shared" si="0"/>
        <v>3227</v>
      </c>
      <c r="R12" s="24">
        <f t="shared" si="0"/>
        <v>204360.73797799999</v>
      </c>
      <c r="S12" s="24">
        <f t="shared" si="0"/>
        <v>86274</v>
      </c>
      <c r="T12" s="24">
        <f t="shared" si="0"/>
        <v>82102</v>
      </c>
      <c r="U12" s="24">
        <f t="shared" si="0"/>
        <v>168376</v>
      </c>
    </row>
    <row r="13" spans="1:21" ht="21.95" customHeight="1" collapsed="1">
      <c r="A13" s="17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0">
        <v>14</v>
      </c>
      <c r="H13" s="21">
        <v>73.814999999999998</v>
      </c>
      <c r="I13" s="20">
        <v>98</v>
      </c>
      <c r="J13" s="20">
        <v>44</v>
      </c>
      <c r="K13" s="20">
        <v>142</v>
      </c>
      <c r="L13" s="22">
        <v>328</v>
      </c>
      <c r="M13" s="23">
        <v>13702.655835</v>
      </c>
      <c r="N13" s="22">
        <v>5360</v>
      </c>
      <c r="O13" s="22">
        <v>4760</v>
      </c>
      <c r="P13" s="22">
        <v>10120</v>
      </c>
      <c r="Q13" s="24">
        <f t="shared" si="0"/>
        <v>342</v>
      </c>
      <c r="R13" s="24">
        <f t="shared" si="0"/>
        <v>13776.470835</v>
      </c>
      <c r="S13" s="24">
        <f t="shared" si="0"/>
        <v>5458</v>
      </c>
      <c r="T13" s="24">
        <f t="shared" si="0"/>
        <v>4804</v>
      </c>
      <c r="U13" s="24">
        <f t="shared" si="0"/>
        <v>10262</v>
      </c>
    </row>
    <row r="14" spans="1:21" ht="21.95" customHeight="1" collapsed="1">
      <c r="A14" s="17" t="s">
        <v>21</v>
      </c>
      <c r="B14" s="18">
        <v>2</v>
      </c>
      <c r="C14" s="19">
        <v>188</v>
      </c>
      <c r="D14" s="18">
        <v>26</v>
      </c>
      <c r="E14" s="18">
        <v>20</v>
      </c>
      <c r="F14" s="18">
        <v>46</v>
      </c>
      <c r="G14" s="20">
        <v>6</v>
      </c>
      <c r="H14" s="21">
        <v>38.700000000000003</v>
      </c>
      <c r="I14" s="20">
        <v>198</v>
      </c>
      <c r="J14" s="20">
        <v>35</v>
      </c>
      <c r="K14" s="20">
        <v>233</v>
      </c>
      <c r="L14" s="22">
        <v>2002</v>
      </c>
      <c r="M14" s="23">
        <v>334850.26770299999</v>
      </c>
      <c r="N14" s="22">
        <v>82302</v>
      </c>
      <c r="O14" s="22">
        <v>50405</v>
      </c>
      <c r="P14" s="22">
        <v>132707</v>
      </c>
      <c r="Q14" s="24">
        <f t="shared" si="0"/>
        <v>2010</v>
      </c>
      <c r="R14" s="24">
        <f t="shared" si="0"/>
        <v>335076.967703</v>
      </c>
      <c r="S14" s="24">
        <f t="shared" si="0"/>
        <v>82526</v>
      </c>
      <c r="T14" s="24">
        <f t="shared" si="0"/>
        <v>50460</v>
      </c>
      <c r="U14" s="24">
        <f t="shared" si="0"/>
        <v>132986</v>
      </c>
    </row>
    <row r="15" spans="1:21" ht="21.95" customHeight="1" collapsed="1">
      <c r="A15" s="17" t="s">
        <v>22</v>
      </c>
      <c r="B15" s="18">
        <v>1</v>
      </c>
      <c r="C15" s="19">
        <v>32.863847</v>
      </c>
      <c r="D15" s="18">
        <v>40</v>
      </c>
      <c r="E15" s="18">
        <v>9</v>
      </c>
      <c r="F15" s="18">
        <v>49</v>
      </c>
      <c r="G15" s="20">
        <v>22</v>
      </c>
      <c r="H15" s="21">
        <v>1149.1221860000001</v>
      </c>
      <c r="I15" s="20">
        <v>600</v>
      </c>
      <c r="J15" s="20">
        <v>779</v>
      </c>
      <c r="K15" s="20">
        <v>1379</v>
      </c>
      <c r="L15" s="22">
        <v>4965</v>
      </c>
      <c r="M15" s="23">
        <v>831767.12586699997</v>
      </c>
      <c r="N15" s="22">
        <v>187927</v>
      </c>
      <c r="O15" s="22">
        <v>105151</v>
      </c>
      <c r="P15" s="22">
        <v>293078</v>
      </c>
      <c r="Q15" s="24">
        <f t="shared" si="0"/>
        <v>4988</v>
      </c>
      <c r="R15" s="26">
        <f t="shared" si="0"/>
        <v>832949.11190000002</v>
      </c>
      <c r="S15" s="27">
        <f t="shared" si="0"/>
        <v>188567</v>
      </c>
      <c r="T15" s="28">
        <f t="shared" si="0"/>
        <v>105939</v>
      </c>
      <c r="U15" s="24">
        <f t="shared" si="0"/>
        <v>294506</v>
      </c>
    </row>
    <row r="16" spans="1:21" ht="21.95" customHeight="1" collapsed="1">
      <c r="A16" s="17" t="s">
        <v>23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0">
        <v>7</v>
      </c>
      <c r="H16" s="21">
        <v>47.77</v>
      </c>
      <c r="I16" s="20">
        <v>69</v>
      </c>
      <c r="J16" s="20">
        <v>84</v>
      </c>
      <c r="K16" s="20">
        <v>153</v>
      </c>
      <c r="L16" s="22">
        <v>241</v>
      </c>
      <c r="M16" s="23">
        <v>4659.7232100000001</v>
      </c>
      <c r="N16" s="22">
        <v>2875</v>
      </c>
      <c r="O16" s="22">
        <v>1538</v>
      </c>
      <c r="P16" s="22">
        <v>4413</v>
      </c>
      <c r="Q16" s="24">
        <f t="shared" si="0"/>
        <v>248</v>
      </c>
      <c r="R16" s="24">
        <f t="shared" si="0"/>
        <v>4707.4932100000005</v>
      </c>
      <c r="S16" s="24">
        <f t="shared" si="0"/>
        <v>2944</v>
      </c>
      <c r="T16" s="24">
        <f t="shared" si="0"/>
        <v>1622</v>
      </c>
      <c r="U16" s="24">
        <f t="shared" si="0"/>
        <v>4566</v>
      </c>
    </row>
    <row r="17" spans="1:21" ht="21.95" customHeight="1" collapsed="1">
      <c r="A17" s="17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0">
        <v>8</v>
      </c>
      <c r="H17" s="21">
        <v>433.04821399999997</v>
      </c>
      <c r="I17" s="20">
        <v>387</v>
      </c>
      <c r="J17" s="20">
        <v>421</v>
      </c>
      <c r="K17" s="20">
        <v>808</v>
      </c>
      <c r="L17" s="22">
        <v>2900</v>
      </c>
      <c r="M17" s="23">
        <v>1422191.0777129999</v>
      </c>
      <c r="N17" s="22">
        <v>119373</v>
      </c>
      <c r="O17" s="22">
        <v>62557</v>
      </c>
      <c r="P17" s="22">
        <v>181930</v>
      </c>
      <c r="Q17" s="24">
        <f t="shared" si="0"/>
        <v>2908</v>
      </c>
      <c r="R17" s="24">
        <f t="shared" si="0"/>
        <v>1422624.1259269998</v>
      </c>
      <c r="S17" s="24">
        <f t="shared" si="0"/>
        <v>119760</v>
      </c>
      <c r="T17" s="24">
        <f t="shared" si="0"/>
        <v>62978</v>
      </c>
      <c r="U17" s="24">
        <f t="shared" si="0"/>
        <v>182738</v>
      </c>
    </row>
    <row r="18" spans="1:21" ht="21.95" customHeight="1" collapsed="1">
      <c r="A18" s="17" t="s">
        <v>25</v>
      </c>
      <c r="B18" s="18">
        <v>4</v>
      </c>
      <c r="C18" s="19">
        <v>0</v>
      </c>
      <c r="D18" s="18">
        <v>0</v>
      </c>
      <c r="E18" s="18">
        <v>0</v>
      </c>
      <c r="F18" s="18">
        <v>0</v>
      </c>
      <c r="G18" s="20">
        <v>12</v>
      </c>
      <c r="H18" s="21">
        <v>51.423378999999997</v>
      </c>
      <c r="I18" s="20">
        <v>148</v>
      </c>
      <c r="J18" s="20">
        <v>48</v>
      </c>
      <c r="K18" s="20">
        <v>196</v>
      </c>
      <c r="L18" s="22">
        <v>926</v>
      </c>
      <c r="M18" s="23">
        <v>81735.536095999996</v>
      </c>
      <c r="N18" s="22">
        <v>20716</v>
      </c>
      <c r="O18" s="22">
        <v>14715</v>
      </c>
      <c r="P18" s="22">
        <v>35431</v>
      </c>
      <c r="Q18" s="24">
        <f t="shared" si="0"/>
        <v>942</v>
      </c>
      <c r="R18" s="24">
        <f t="shared" si="0"/>
        <v>81786.959474999996</v>
      </c>
      <c r="S18" s="24">
        <f t="shared" si="0"/>
        <v>20864</v>
      </c>
      <c r="T18" s="24">
        <f t="shared" si="0"/>
        <v>14763</v>
      </c>
      <c r="U18" s="24">
        <f t="shared" si="0"/>
        <v>35627</v>
      </c>
    </row>
    <row r="19" spans="1:21" ht="21.95" customHeight="1" collapsed="1">
      <c r="A19" s="17" t="s">
        <v>26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0">
        <v>8</v>
      </c>
      <c r="H19" s="21">
        <v>36.15</v>
      </c>
      <c r="I19" s="20">
        <v>48</v>
      </c>
      <c r="J19" s="20">
        <v>380</v>
      </c>
      <c r="K19" s="20">
        <v>428</v>
      </c>
      <c r="L19" s="22">
        <v>312</v>
      </c>
      <c r="M19" s="23">
        <v>15788.536050000001</v>
      </c>
      <c r="N19" s="22">
        <v>4538</v>
      </c>
      <c r="O19" s="22">
        <v>4178</v>
      </c>
      <c r="P19" s="22">
        <v>8716</v>
      </c>
      <c r="Q19" s="24">
        <f t="shared" si="0"/>
        <v>320</v>
      </c>
      <c r="R19" s="24">
        <f t="shared" si="0"/>
        <v>15824.68605</v>
      </c>
      <c r="S19" s="24">
        <f t="shared" si="0"/>
        <v>4586</v>
      </c>
      <c r="T19" s="24">
        <f t="shared" si="0"/>
        <v>4558</v>
      </c>
      <c r="U19" s="24">
        <f t="shared" si="0"/>
        <v>9144</v>
      </c>
    </row>
    <row r="20" spans="1:21" ht="21.95" customHeight="1" collapsed="1">
      <c r="A20" s="17" t="s">
        <v>27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2">
        <v>170</v>
      </c>
      <c r="M20" s="23">
        <v>6929.3900370000001</v>
      </c>
      <c r="N20" s="22">
        <v>3809</v>
      </c>
      <c r="O20" s="22">
        <v>3654</v>
      </c>
      <c r="P20" s="22">
        <v>7463</v>
      </c>
      <c r="Q20" s="24">
        <f t="shared" si="0"/>
        <v>170</v>
      </c>
      <c r="R20" s="24">
        <f t="shared" si="0"/>
        <v>6929.3900370000001</v>
      </c>
      <c r="S20" s="24">
        <f t="shared" si="0"/>
        <v>3809</v>
      </c>
      <c r="T20" s="24">
        <f t="shared" si="0"/>
        <v>3654</v>
      </c>
      <c r="U20" s="24">
        <f t="shared" si="0"/>
        <v>7463</v>
      </c>
    </row>
    <row r="21" spans="1:21" ht="21.95" customHeight="1" collapsed="1">
      <c r="A21" s="17" t="s">
        <v>28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0">
        <v>2</v>
      </c>
      <c r="H21" s="21">
        <v>11.12</v>
      </c>
      <c r="I21" s="20">
        <v>19</v>
      </c>
      <c r="J21" s="20">
        <v>110</v>
      </c>
      <c r="K21" s="20">
        <v>129</v>
      </c>
      <c r="L21" s="22">
        <v>456</v>
      </c>
      <c r="M21" s="23">
        <v>50259.021260000001</v>
      </c>
      <c r="N21" s="22">
        <v>9325</v>
      </c>
      <c r="O21" s="22">
        <v>6798</v>
      </c>
      <c r="P21" s="22">
        <v>16123</v>
      </c>
      <c r="Q21" s="24">
        <f t="shared" si="0"/>
        <v>458</v>
      </c>
      <c r="R21" s="24">
        <f t="shared" si="0"/>
        <v>50270.141260000004</v>
      </c>
      <c r="S21" s="24">
        <f t="shared" si="0"/>
        <v>9344</v>
      </c>
      <c r="T21" s="24">
        <f t="shared" si="0"/>
        <v>6908</v>
      </c>
      <c r="U21" s="24">
        <f t="shared" si="0"/>
        <v>16252</v>
      </c>
    </row>
    <row r="22" spans="1:21" ht="21.95" customHeight="1" collapsed="1">
      <c r="A22" s="17" t="s">
        <v>29</v>
      </c>
      <c r="B22" s="18">
        <v>2</v>
      </c>
      <c r="C22" s="19">
        <v>311</v>
      </c>
      <c r="D22" s="18">
        <v>57</v>
      </c>
      <c r="E22" s="18">
        <v>39</v>
      </c>
      <c r="F22" s="18">
        <v>96</v>
      </c>
      <c r="G22" s="20">
        <v>6</v>
      </c>
      <c r="H22" s="21">
        <v>159.9</v>
      </c>
      <c r="I22" s="20">
        <v>71</v>
      </c>
      <c r="J22" s="20">
        <v>182</v>
      </c>
      <c r="K22" s="20">
        <v>253</v>
      </c>
      <c r="L22" s="22">
        <v>876</v>
      </c>
      <c r="M22" s="23">
        <v>217551.13811199999</v>
      </c>
      <c r="N22" s="22">
        <v>52010</v>
      </c>
      <c r="O22" s="22">
        <v>36883</v>
      </c>
      <c r="P22" s="22">
        <v>88893</v>
      </c>
      <c r="Q22" s="24">
        <f t="shared" si="0"/>
        <v>884</v>
      </c>
      <c r="R22" s="24">
        <f t="shared" si="0"/>
        <v>218022.03811199998</v>
      </c>
      <c r="S22" s="24">
        <f t="shared" si="0"/>
        <v>52138</v>
      </c>
      <c r="T22" s="24">
        <f t="shared" si="0"/>
        <v>37104</v>
      </c>
      <c r="U22" s="24">
        <f t="shared" si="0"/>
        <v>89242</v>
      </c>
    </row>
    <row r="23" spans="1:21" ht="21.95" customHeight="1" collapsed="1">
      <c r="A23" s="17" t="s">
        <v>30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0">
        <v>11</v>
      </c>
      <c r="H23" s="21">
        <v>347.50780099999997</v>
      </c>
      <c r="I23" s="20">
        <v>299</v>
      </c>
      <c r="J23" s="20">
        <v>532</v>
      </c>
      <c r="K23" s="20">
        <v>831</v>
      </c>
      <c r="L23" s="22">
        <v>2157</v>
      </c>
      <c r="M23" s="23">
        <v>494277.39485799999</v>
      </c>
      <c r="N23" s="22">
        <v>133079</v>
      </c>
      <c r="O23" s="22">
        <v>113631</v>
      </c>
      <c r="P23" s="22">
        <v>246710</v>
      </c>
      <c r="Q23" s="24">
        <f t="shared" si="0"/>
        <v>2168</v>
      </c>
      <c r="R23" s="24">
        <f t="shared" si="0"/>
        <v>494624.90265900001</v>
      </c>
      <c r="S23" s="24">
        <f t="shared" si="0"/>
        <v>133378</v>
      </c>
      <c r="T23" s="24">
        <f t="shared" si="0"/>
        <v>114163</v>
      </c>
      <c r="U23" s="24">
        <f t="shared" si="0"/>
        <v>247541</v>
      </c>
    </row>
    <row r="24" spans="1:21" ht="21.95" customHeight="1" collapsed="1">
      <c r="A24" s="17" t="s">
        <v>31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0">
        <v>3</v>
      </c>
      <c r="H24" s="21">
        <v>3.5</v>
      </c>
      <c r="I24" s="20">
        <v>79</v>
      </c>
      <c r="J24" s="20">
        <v>66</v>
      </c>
      <c r="K24" s="20">
        <v>145</v>
      </c>
      <c r="L24" s="22">
        <v>503</v>
      </c>
      <c r="M24" s="23">
        <v>55367.76051</v>
      </c>
      <c r="N24" s="22">
        <v>13766</v>
      </c>
      <c r="O24" s="22">
        <v>10986</v>
      </c>
      <c r="P24" s="22">
        <v>24752</v>
      </c>
      <c r="Q24" s="24">
        <f t="shared" si="0"/>
        <v>506</v>
      </c>
      <c r="R24" s="24">
        <f t="shared" si="0"/>
        <v>55371.26051</v>
      </c>
      <c r="S24" s="24">
        <f t="shared" si="0"/>
        <v>13845</v>
      </c>
      <c r="T24" s="24">
        <f t="shared" si="0"/>
        <v>11052</v>
      </c>
      <c r="U24" s="24">
        <f t="shared" si="0"/>
        <v>24897</v>
      </c>
    </row>
    <row r="25" spans="1:21" ht="21.95" customHeight="1" collapsed="1">
      <c r="A25" s="30" t="s">
        <v>32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2">
        <v>28</v>
      </c>
      <c r="H25" s="33">
        <v>1380.7032200000001</v>
      </c>
      <c r="I25" s="32">
        <v>307</v>
      </c>
      <c r="J25" s="32">
        <v>219</v>
      </c>
      <c r="K25" s="32">
        <v>526</v>
      </c>
      <c r="L25" s="34">
        <v>1418</v>
      </c>
      <c r="M25" s="35">
        <v>118292.69268599999</v>
      </c>
      <c r="N25" s="34">
        <v>41211</v>
      </c>
      <c r="O25" s="34">
        <v>25875</v>
      </c>
      <c r="P25" s="34">
        <v>67086</v>
      </c>
      <c r="Q25" s="36">
        <f t="shared" si="0"/>
        <v>1446</v>
      </c>
      <c r="R25" s="36">
        <f t="shared" si="0"/>
        <v>119673.39590599999</v>
      </c>
      <c r="S25" s="36">
        <f t="shared" si="0"/>
        <v>41518</v>
      </c>
      <c r="T25" s="36">
        <f t="shared" si="0"/>
        <v>26094</v>
      </c>
      <c r="U25" s="36">
        <f t="shared" si="0"/>
        <v>67612</v>
      </c>
    </row>
    <row r="26" spans="1:21" ht="21.95" customHeight="1" collapsed="1">
      <c r="A26" s="37" t="s">
        <v>33</v>
      </c>
      <c r="B26" s="38">
        <v>3</v>
      </c>
      <c r="C26" s="39">
        <v>1771.079</v>
      </c>
      <c r="D26" s="38">
        <v>52</v>
      </c>
      <c r="E26" s="38">
        <v>149</v>
      </c>
      <c r="F26" s="38">
        <v>201</v>
      </c>
      <c r="G26" s="40">
        <v>8</v>
      </c>
      <c r="H26" s="41">
        <v>128.13085000000001</v>
      </c>
      <c r="I26" s="40">
        <v>129</v>
      </c>
      <c r="J26" s="40">
        <v>367</v>
      </c>
      <c r="K26" s="40">
        <v>496</v>
      </c>
      <c r="L26" s="42">
        <v>645</v>
      </c>
      <c r="M26" s="43">
        <v>109492.541815</v>
      </c>
      <c r="N26" s="42">
        <v>30444</v>
      </c>
      <c r="O26" s="42">
        <v>22609</v>
      </c>
      <c r="P26" s="42">
        <v>53053</v>
      </c>
      <c r="Q26" s="44">
        <f t="shared" si="0"/>
        <v>656</v>
      </c>
      <c r="R26" s="44">
        <f t="shared" si="0"/>
        <v>111391.751665</v>
      </c>
      <c r="S26" s="44">
        <f t="shared" si="0"/>
        <v>30625</v>
      </c>
      <c r="T26" s="44">
        <f t="shared" si="0"/>
        <v>23125</v>
      </c>
      <c r="U26" s="44">
        <f t="shared" si="0"/>
        <v>53750</v>
      </c>
    </row>
    <row r="27" spans="1:21" ht="21.95" customHeight="1" collapsed="1">
      <c r="A27" s="17" t="s">
        <v>34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0">
        <v>1</v>
      </c>
      <c r="H27" s="21">
        <v>6.2</v>
      </c>
      <c r="I27" s="20">
        <v>4</v>
      </c>
      <c r="J27" s="20">
        <v>0</v>
      </c>
      <c r="K27" s="20">
        <v>4</v>
      </c>
      <c r="L27" s="22">
        <v>219</v>
      </c>
      <c r="M27" s="23">
        <v>8763.7727159999995</v>
      </c>
      <c r="N27" s="22">
        <v>5917</v>
      </c>
      <c r="O27" s="22">
        <v>3546</v>
      </c>
      <c r="P27" s="22">
        <v>9463</v>
      </c>
      <c r="Q27" s="24">
        <f t="shared" si="0"/>
        <v>220</v>
      </c>
      <c r="R27" s="24">
        <f t="shared" si="0"/>
        <v>8769.9727160000002</v>
      </c>
      <c r="S27" s="24">
        <f t="shared" si="0"/>
        <v>5921</v>
      </c>
      <c r="T27" s="24">
        <f t="shared" si="0"/>
        <v>3546</v>
      </c>
      <c r="U27" s="24">
        <f t="shared" si="0"/>
        <v>9467</v>
      </c>
    </row>
    <row r="28" spans="1:21" ht="21.95" customHeight="1" collapsed="1">
      <c r="A28" s="17" t="s">
        <v>35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0">
        <v>2</v>
      </c>
      <c r="H28" s="21">
        <v>3.11</v>
      </c>
      <c r="I28" s="20">
        <v>56</v>
      </c>
      <c r="J28" s="20">
        <v>2</v>
      </c>
      <c r="K28" s="20">
        <v>58</v>
      </c>
      <c r="L28" s="22">
        <v>502</v>
      </c>
      <c r="M28" s="23">
        <v>47152.392018999999</v>
      </c>
      <c r="N28" s="22">
        <v>7166</v>
      </c>
      <c r="O28" s="22">
        <v>5595</v>
      </c>
      <c r="P28" s="22">
        <v>12761</v>
      </c>
      <c r="Q28" s="24">
        <f t="shared" si="0"/>
        <v>504</v>
      </c>
      <c r="R28" s="24">
        <f t="shared" si="0"/>
        <v>47155.502019</v>
      </c>
      <c r="S28" s="24">
        <f t="shared" si="0"/>
        <v>7222</v>
      </c>
      <c r="T28" s="24">
        <f t="shared" si="0"/>
        <v>5597</v>
      </c>
      <c r="U28" s="24">
        <f t="shared" si="0"/>
        <v>12819</v>
      </c>
    </row>
    <row r="29" spans="1:21" ht="21.95" customHeight="1" collapsed="1">
      <c r="A29" s="17" t="s">
        <v>36</v>
      </c>
      <c r="B29" s="18">
        <v>6</v>
      </c>
      <c r="C29" s="19">
        <v>683.92321500000003</v>
      </c>
      <c r="D29" s="18">
        <v>103</v>
      </c>
      <c r="E29" s="18">
        <v>81</v>
      </c>
      <c r="F29" s="18">
        <v>184</v>
      </c>
      <c r="G29" s="20">
        <v>40</v>
      </c>
      <c r="H29" s="21">
        <v>220.71241699999999</v>
      </c>
      <c r="I29" s="20">
        <v>327</v>
      </c>
      <c r="J29" s="20">
        <v>46</v>
      </c>
      <c r="K29" s="20">
        <v>373</v>
      </c>
      <c r="L29" s="22">
        <v>1486</v>
      </c>
      <c r="M29" s="23">
        <v>334780.40472599998</v>
      </c>
      <c r="N29" s="22">
        <v>60593</v>
      </c>
      <c r="O29" s="22">
        <v>35310</v>
      </c>
      <c r="P29" s="22">
        <v>95903</v>
      </c>
      <c r="Q29" s="24">
        <f t="shared" si="0"/>
        <v>1532</v>
      </c>
      <c r="R29" s="24">
        <f t="shared" si="0"/>
        <v>335685.04035799997</v>
      </c>
      <c r="S29" s="24">
        <f t="shared" si="0"/>
        <v>61023</v>
      </c>
      <c r="T29" s="24">
        <f t="shared" si="0"/>
        <v>35437</v>
      </c>
      <c r="U29" s="24">
        <f t="shared" si="0"/>
        <v>96460</v>
      </c>
    </row>
    <row r="30" spans="1:21" ht="21.95" customHeight="1" collapsed="1">
      <c r="A30" s="17" t="s">
        <v>37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0">
        <v>8</v>
      </c>
      <c r="H30" s="21">
        <v>76.48</v>
      </c>
      <c r="I30" s="20">
        <v>78</v>
      </c>
      <c r="J30" s="20">
        <v>55</v>
      </c>
      <c r="K30" s="20">
        <v>133</v>
      </c>
      <c r="L30" s="22">
        <v>158</v>
      </c>
      <c r="M30" s="23">
        <v>17578.300019999999</v>
      </c>
      <c r="N30" s="22">
        <v>6273</v>
      </c>
      <c r="O30" s="22">
        <v>5340</v>
      </c>
      <c r="P30" s="22">
        <v>11613</v>
      </c>
      <c r="Q30" s="24">
        <f t="shared" si="0"/>
        <v>166</v>
      </c>
      <c r="R30" s="24">
        <f t="shared" si="0"/>
        <v>17654.780019999998</v>
      </c>
      <c r="S30" s="24">
        <f t="shared" si="0"/>
        <v>6351</v>
      </c>
      <c r="T30" s="24">
        <f t="shared" si="0"/>
        <v>5395</v>
      </c>
      <c r="U30" s="24">
        <f t="shared" si="0"/>
        <v>11746</v>
      </c>
    </row>
    <row r="31" spans="1:21" ht="21.95" customHeight="1" collapsed="1">
      <c r="A31" s="17" t="s">
        <v>38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2">
        <v>691</v>
      </c>
      <c r="M31" s="23">
        <v>49085.593955999997</v>
      </c>
      <c r="N31" s="22">
        <v>9667</v>
      </c>
      <c r="O31" s="22">
        <v>6159</v>
      </c>
      <c r="P31" s="22">
        <v>15826</v>
      </c>
      <c r="Q31" s="24">
        <f t="shared" si="0"/>
        <v>691</v>
      </c>
      <c r="R31" s="24">
        <f t="shared" si="0"/>
        <v>49085.593955999997</v>
      </c>
      <c r="S31" s="24">
        <f t="shared" si="0"/>
        <v>9667</v>
      </c>
      <c r="T31" s="24">
        <f t="shared" si="0"/>
        <v>6159</v>
      </c>
      <c r="U31" s="24">
        <f t="shared" si="0"/>
        <v>15826</v>
      </c>
    </row>
    <row r="32" spans="1:21" ht="21.95" customHeight="1" collapsed="1">
      <c r="A32" s="17" t="s">
        <v>39</v>
      </c>
      <c r="B32" s="18">
        <v>1</v>
      </c>
      <c r="C32" s="19">
        <v>2.5</v>
      </c>
      <c r="D32" s="18">
        <v>50</v>
      </c>
      <c r="E32" s="18">
        <v>0</v>
      </c>
      <c r="F32" s="18">
        <v>50</v>
      </c>
      <c r="G32" s="20">
        <v>4</v>
      </c>
      <c r="H32" s="21">
        <v>7.7093999999999996</v>
      </c>
      <c r="I32" s="20">
        <v>40</v>
      </c>
      <c r="J32" s="20">
        <v>23</v>
      </c>
      <c r="K32" s="20">
        <v>63</v>
      </c>
      <c r="L32" s="22">
        <v>317</v>
      </c>
      <c r="M32" s="23">
        <v>27749.314463999999</v>
      </c>
      <c r="N32" s="22">
        <v>4928</v>
      </c>
      <c r="O32" s="22">
        <v>2372</v>
      </c>
      <c r="P32" s="22">
        <v>7300</v>
      </c>
      <c r="Q32" s="24">
        <f t="shared" si="0"/>
        <v>322</v>
      </c>
      <c r="R32" s="24">
        <f t="shared" si="0"/>
        <v>27759.523863999999</v>
      </c>
      <c r="S32" s="24">
        <f t="shared" si="0"/>
        <v>5018</v>
      </c>
      <c r="T32" s="24">
        <f t="shared" si="0"/>
        <v>2395</v>
      </c>
      <c r="U32" s="24">
        <f t="shared" si="0"/>
        <v>7413</v>
      </c>
    </row>
    <row r="33" spans="1:21" ht="21.95" customHeight="1" collapsed="1">
      <c r="A33" s="17" t="s">
        <v>40</v>
      </c>
      <c r="B33" s="18">
        <v>2</v>
      </c>
      <c r="C33" s="19">
        <v>1.43</v>
      </c>
      <c r="D33" s="18">
        <v>3</v>
      </c>
      <c r="E33" s="18">
        <v>8</v>
      </c>
      <c r="F33" s="18">
        <v>11</v>
      </c>
      <c r="G33" s="20">
        <v>8</v>
      </c>
      <c r="H33" s="21">
        <v>39.25</v>
      </c>
      <c r="I33" s="20">
        <v>33</v>
      </c>
      <c r="J33" s="20">
        <v>6</v>
      </c>
      <c r="K33" s="20">
        <v>39</v>
      </c>
      <c r="L33" s="22">
        <v>145</v>
      </c>
      <c r="M33" s="23">
        <v>8284.8834019999995</v>
      </c>
      <c r="N33" s="22">
        <v>2270</v>
      </c>
      <c r="O33" s="22">
        <v>958</v>
      </c>
      <c r="P33" s="22">
        <v>3228</v>
      </c>
      <c r="Q33" s="24">
        <f t="shared" si="0"/>
        <v>155</v>
      </c>
      <c r="R33" s="24">
        <f t="shared" si="0"/>
        <v>8325.5634019999998</v>
      </c>
      <c r="S33" s="24">
        <f t="shared" si="0"/>
        <v>2306</v>
      </c>
      <c r="T33" s="24">
        <f t="shared" si="0"/>
        <v>972</v>
      </c>
      <c r="U33" s="24">
        <f t="shared" si="0"/>
        <v>3278</v>
      </c>
    </row>
    <row r="34" spans="1:21" ht="21.95" customHeight="1" collapsed="1">
      <c r="A34" s="17" t="s">
        <v>41</v>
      </c>
      <c r="B34" s="18">
        <v>1</v>
      </c>
      <c r="C34" s="19">
        <v>0.10440000000000001</v>
      </c>
      <c r="D34" s="18">
        <v>10000</v>
      </c>
      <c r="E34" s="18">
        <v>0</v>
      </c>
      <c r="F34" s="18">
        <v>10000</v>
      </c>
      <c r="G34" s="20">
        <v>19</v>
      </c>
      <c r="H34" s="21">
        <v>187.34705500000001</v>
      </c>
      <c r="I34" s="20">
        <v>96</v>
      </c>
      <c r="J34" s="20">
        <v>81</v>
      </c>
      <c r="K34" s="20">
        <v>177</v>
      </c>
      <c r="L34" s="22">
        <v>354</v>
      </c>
      <c r="M34" s="23">
        <v>19921.082341000001</v>
      </c>
      <c r="N34" s="22">
        <v>5036</v>
      </c>
      <c r="O34" s="22">
        <v>1473</v>
      </c>
      <c r="P34" s="22">
        <v>6509</v>
      </c>
      <c r="Q34" s="24">
        <f t="shared" si="0"/>
        <v>374</v>
      </c>
      <c r="R34" s="24">
        <f t="shared" si="0"/>
        <v>20108.533796</v>
      </c>
      <c r="S34" s="24">
        <f t="shared" si="0"/>
        <v>15132</v>
      </c>
      <c r="T34" s="24">
        <f t="shared" si="0"/>
        <v>1554</v>
      </c>
      <c r="U34" s="24">
        <f t="shared" si="0"/>
        <v>16686</v>
      </c>
    </row>
    <row r="35" spans="1:21" ht="21.95" customHeight="1" collapsed="1">
      <c r="A35" s="17" t="s">
        <v>42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0">
        <v>4</v>
      </c>
      <c r="H35" s="21">
        <v>10.7</v>
      </c>
      <c r="I35" s="20">
        <v>111</v>
      </c>
      <c r="J35" s="20">
        <v>455</v>
      </c>
      <c r="K35" s="20">
        <v>566</v>
      </c>
      <c r="L35" s="22">
        <v>853</v>
      </c>
      <c r="M35" s="23">
        <v>99492.396221999996</v>
      </c>
      <c r="N35" s="22">
        <v>25576</v>
      </c>
      <c r="O35" s="22">
        <v>27127</v>
      </c>
      <c r="P35" s="22">
        <v>52703</v>
      </c>
      <c r="Q35" s="24">
        <f t="shared" si="0"/>
        <v>857</v>
      </c>
      <c r="R35" s="24">
        <f t="shared" si="0"/>
        <v>99503.096221999993</v>
      </c>
      <c r="S35" s="24">
        <f t="shared" si="0"/>
        <v>25687</v>
      </c>
      <c r="T35" s="24">
        <f t="shared" si="0"/>
        <v>27582</v>
      </c>
      <c r="U35" s="24">
        <f t="shared" si="0"/>
        <v>53269</v>
      </c>
    </row>
    <row r="36" spans="1:21" ht="21.95" customHeight="1" collapsed="1">
      <c r="A36" s="17" t="s">
        <v>43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0">
        <v>26</v>
      </c>
      <c r="H36" s="21">
        <v>98.655000000000001</v>
      </c>
      <c r="I36" s="20">
        <v>143</v>
      </c>
      <c r="J36" s="20">
        <v>75</v>
      </c>
      <c r="K36" s="20">
        <v>218</v>
      </c>
      <c r="L36" s="22">
        <v>371</v>
      </c>
      <c r="M36" s="23">
        <v>25000.308665</v>
      </c>
      <c r="N36" s="22">
        <v>6189</v>
      </c>
      <c r="O36" s="22">
        <v>5883</v>
      </c>
      <c r="P36" s="22">
        <v>12072</v>
      </c>
      <c r="Q36" s="24">
        <f t="shared" si="0"/>
        <v>397</v>
      </c>
      <c r="R36" s="24">
        <f t="shared" si="0"/>
        <v>25098.963664999999</v>
      </c>
      <c r="S36" s="24">
        <f t="shared" si="0"/>
        <v>6332</v>
      </c>
      <c r="T36" s="24">
        <f t="shared" si="0"/>
        <v>5958</v>
      </c>
      <c r="U36" s="24">
        <f t="shared" si="0"/>
        <v>12290</v>
      </c>
    </row>
    <row r="37" spans="1:21" ht="21.95" customHeight="1" collapsed="1">
      <c r="A37" s="17" t="s">
        <v>44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0">
        <v>13</v>
      </c>
      <c r="H37" s="21">
        <v>95.394000000000005</v>
      </c>
      <c r="I37" s="20">
        <v>79</v>
      </c>
      <c r="J37" s="20">
        <v>61</v>
      </c>
      <c r="K37" s="20">
        <v>140</v>
      </c>
      <c r="L37" s="22">
        <v>236</v>
      </c>
      <c r="M37" s="23">
        <v>7098.3048660000004</v>
      </c>
      <c r="N37" s="22">
        <v>2055</v>
      </c>
      <c r="O37" s="22">
        <v>1288</v>
      </c>
      <c r="P37" s="22">
        <v>3343</v>
      </c>
      <c r="Q37" s="24">
        <f t="shared" si="0"/>
        <v>249</v>
      </c>
      <c r="R37" s="24">
        <f t="shared" si="0"/>
        <v>7193.6988660000006</v>
      </c>
      <c r="S37" s="24">
        <f t="shared" si="0"/>
        <v>2134</v>
      </c>
      <c r="T37" s="24">
        <f t="shared" si="0"/>
        <v>1349</v>
      </c>
      <c r="U37" s="24">
        <f t="shared" si="0"/>
        <v>3483</v>
      </c>
    </row>
    <row r="38" spans="1:21" ht="21.95" customHeight="1" collapsed="1">
      <c r="A38" s="17" t="s">
        <v>45</v>
      </c>
      <c r="B38" s="18">
        <v>11</v>
      </c>
      <c r="C38" s="19">
        <v>1248.6410000000001</v>
      </c>
      <c r="D38" s="18">
        <v>7333</v>
      </c>
      <c r="E38" s="18">
        <v>224</v>
      </c>
      <c r="F38" s="18">
        <v>7557</v>
      </c>
      <c r="G38" s="20">
        <v>82</v>
      </c>
      <c r="H38" s="21">
        <v>758.58646199999998</v>
      </c>
      <c r="I38" s="20">
        <v>707</v>
      </c>
      <c r="J38" s="20">
        <v>804</v>
      </c>
      <c r="K38" s="20">
        <v>1511</v>
      </c>
      <c r="L38" s="22">
        <v>1738</v>
      </c>
      <c r="M38" s="23">
        <v>204793.50818899999</v>
      </c>
      <c r="N38" s="22">
        <v>48241</v>
      </c>
      <c r="O38" s="22">
        <v>52999</v>
      </c>
      <c r="P38" s="22">
        <v>101240</v>
      </c>
      <c r="Q38" s="24">
        <f t="shared" si="0"/>
        <v>1831</v>
      </c>
      <c r="R38" s="24">
        <f t="shared" si="0"/>
        <v>206800.735651</v>
      </c>
      <c r="S38" s="24">
        <f t="shared" si="0"/>
        <v>56281</v>
      </c>
      <c r="T38" s="24">
        <f t="shared" si="0"/>
        <v>54027</v>
      </c>
      <c r="U38" s="24">
        <f t="shared" si="0"/>
        <v>110308</v>
      </c>
    </row>
    <row r="39" spans="1:21" ht="21.95" customHeight="1" collapsed="1">
      <c r="A39" s="17" t="s">
        <v>46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2">
        <v>184</v>
      </c>
      <c r="M39" s="23">
        <v>8304.5390000000007</v>
      </c>
      <c r="N39" s="22">
        <v>2883</v>
      </c>
      <c r="O39" s="22">
        <v>1033</v>
      </c>
      <c r="P39" s="22">
        <v>3916</v>
      </c>
      <c r="Q39" s="24">
        <f t="shared" si="0"/>
        <v>184</v>
      </c>
      <c r="R39" s="24">
        <f t="shared" si="0"/>
        <v>8304.5390000000007</v>
      </c>
      <c r="S39" s="24">
        <f t="shared" si="0"/>
        <v>2883</v>
      </c>
      <c r="T39" s="24">
        <f t="shared" si="0"/>
        <v>1033</v>
      </c>
      <c r="U39" s="24">
        <f t="shared" si="0"/>
        <v>3916</v>
      </c>
    </row>
    <row r="40" spans="1:21" ht="21.95" customHeight="1" collapsed="1">
      <c r="A40" s="17" t="s">
        <v>47</v>
      </c>
      <c r="B40" s="18">
        <v>1</v>
      </c>
      <c r="C40" s="19">
        <v>4.4999999999999998E-2</v>
      </c>
      <c r="D40" s="18">
        <v>1000</v>
      </c>
      <c r="E40" s="18">
        <v>1</v>
      </c>
      <c r="F40" s="18">
        <v>1001</v>
      </c>
      <c r="G40" s="20">
        <v>1</v>
      </c>
      <c r="H40" s="21">
        <v>1.25</v>
      </c>
      <c r="I40" s="20">
        <v>7</v>
      </c>
      <c r="J40" s="20">
        <v>4</v>
      </c>
      <c r="K40" s="20">
        <v>11</v>
      </c>
      <c r="L40" s="22">
        <v>411</v>
      </c>
      <c r="M40" s="23">
        <v>31790.368684000001</v>
      </c>
      <c r="N40" s="22">
        <v>6720</v>
      </c>
      <c r="O40" s="22">
        <v>4758</v>
      </c>
      <c r="P40" s="22">
        <v>11478</v>
      </c>
      <c r="Q40" s="24">
        <f t="shared" si="0"/>
        <v>413</v>
      </c>
      <c r="R40" s="24">
        <f t="shared" si="0"/>
        <v>31791.663683999999</v>
      </c>
      <c r="S40" s="24">
        <f t="shared" si="0"/>
        <v>7727</v>
      </c>
      <c r="T40" s="24">
        <f t="shared" si="0"/>
        <v>4763</v>
      </c>
      <c r="U40" s="24">
        <f t="shared" si="0"/>
        <v>12490</v>
      </c>
    </row>
    <row r="41" spans="1:21" ht="21.95" customHeight="1" collapsed="1">
      <c r="A41" s="17" t="s">
        <v>48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0">
        <v>11</v>
      </c>
      <c r="H41" s="21">
        <v>150.18600000000001</v>
      </c>
      <c r="I41" s="20">
        <v>112</v>
      </c>
      <c r="J41" s="20">
        <v>60</v>
      </c>
      <c r="K41" s="20">
        <v>172</v>
      </c>
      <c r="L41" s="22">
        <v>224</v>
      </c>
      <c r="M41" s="23">
        <v>11613.487185</v>
      </c>
      <c r="N41" s="22">
        <v>3418</v>
      </c>
      <c r="O41" s="22">
        <v>3069</v>
      </c>
      <c r="P41" s="22">
        <v>6487</v>
      </c>
      <c r="Q41" s="24">
        <f t="shared" si="0"/>
        <v>235</v>
      </c>
      <c r="R41" s="24">
        <f t="shared" si="0"/>
        <v>11763.673185</v>
      </c>
      <c r="S41" s="24">
        <f t="shared" si="0"/>
        <v>3530</v>
      </c>
      <c r="T41" s="24">
        <f t="shared" si="0"/>
        <v>3129</v>
      </c>
      <c r="U41" s="24">
        <f t="shared" si="0"/>
        <v>6659</v>
      </c>
    </row>
    <row r="42" spans="1:21" ht="21.95" customHeight="1" collapsed="1">
      <c r="A42" s="17" t="s">
        <v>49</v>
      </c>
      <c r="B42" s="18">
        <v>1</v>
      </c>
      <c r="C42" s="19">
        <v>15.57</v>
      </c>
      <c r="D42" s="18">
        <v>109</v>
      </c>
      <c r="E42" s="18">
        <v>0</v>
      </c>
      <c r="F42" s="18">
        <v>109</v>
      </c>
      <c r="G42" s="20">
        <v>1</v>
      </c>
      <c r="H42" s="21">
        <v>36</v>
      </c>
      <c r="I42" s="20">
        <v>3</v>
      </c>
      <c r="J42" s="20">
        <v>2</v>
      </c>
      <c r="K42" s="20">
        <v>5</v>
      </c>
      <c r="L42" s="22">
        <v>129</v>
      </c>
      <c r="M42" s="23">
        <v>5763.0978930000001</v>
      </c>
      <c r="N42" s="22">
        <v>1629</v>
      </c>
      <c r="O42" s="22">
        <v>398</v>
      </c>
      <c r="P42" s="22">
        <v>2027</v>
      </c>
      <c r="Q42" s="24">
        <f t="shared" si="0"/>
        <v>131</v>
      </c>
      <c r="R42" s="24">
        <f t="shared" si="0"/>
        <v>5814.6678929999998</v>
      </c>
      <c r="S42" s="24">
        <f t="shared" si="0"/>
        <v>1741</v>
      </c>
      <c r="T42" s="24">
        <f t="shared" si="0"/>
        <v>400</v>
      </c>
      <c r="U42" s="24">
        <f t="shared" si="0"/>
        <v>2141</v>
      </c>
    </row>
    <row r="43" spans="1:21" ht="21.95" customHeight="1" collapsed="1">
      <c r="A43" s="17" t="s">
        <v>50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0">
        <v>1</v>
      </c>
      <c r="H43" s="21">
        <v>2.5</v>
      </c>
      <c r="I43" s="20">
        <v>2</v>
      </c>
      <c r="J43" s="20">
        <v>0</v>
      </c>
      <c r="K43" s="20">
        <v>2</v>
      </c>
      <c r="L43" s="22">
        <v>197</v>
      </c>
      <c r="M43" s="23">
        <v>4283.0087999999996</v>
      </c>
      <c r="N43" s="22">
        <v>2153</v>
      </c>
      <c r="O43" s="22">
        <v>1394</v>
      </c>
      <c r="P43" s="22">
        <v>3547</v>
      </c>
      <c r="Q43" s="24">
        <f t="shared" si="0"/>
        <v>198</v>
      </c>
      <c r="R43" s="24">
        <f t="shared" si="0"/>
        <v>4285.5087999999996</v>
      </c>
      <c r="S43" s="24">
        <f t="shared" si="0"/>
        <v>2155</v>
      </c>
      <c r="T43" s="24">
        <f t="shared" si="0"/>
        <v>1394</v>
      </c>
      <c r="U43" s="24">
        <f t="shared" si="0"/>
        <v>3549</v>
      </c>
    </row>
    <row r="44" spans="1:21" ht="21.95" customHeight="1" collapsed="1">
      <c r="A44" s="17" t="s">
        <v>51</v>
      </c>
      <c r="B44" s="18">
        <v>1</v>
      </c>
      <c r="C44" s="19">
        <v>0.25</v>
      </c>
      <c r="D44" s="18">
        <v>92</v>
      </c>
      <c r="E44" s="18">
        <v>0</v>
      </c>
      <c r="F44" s="18">
        <v>92</v>
      </c>
      <c r="G44" s="20">
        <v>19</v>
      </c>
      <c r="H44" s="21">
        <v>171.996332</v>
      </c>
      <c r="I44" s="20">
        <v>226</v>
      </c>
      <c r="J44" s="20">
        <v>121</v>
      </c>
      <c r="K44" s="20">
        <v>347</v>
      </c>
      <c r="L44" s="22">
        <v>375</v>
      </c>
      <c r="M44" s="23">
        <v>16287.913037</v>
      </c>
      <c r="N44" s="22">
        <v>4519</v>
      </c>
      <c r="O44" s="22">
        <v>3077</v>
      </c>
      <c r="P44" s="22">
        <v>7596</v>
      </c>
      <c r="Q44" s="24">
        <f t="shared" si="0"/>
        <v>395</v>
      </c>
      <c r="R44" s="24">
        <f t="shared" si="0"/>
        <v>16460.159369000001</v>
      </c>
      <c r="S44" s="24">
        <f t="shared" si="0"/>
        <v>4837</v>
      </c>
      <c r="T44" s="24">
        <f t="shared" si="0"/>
        <v>3198</v>
      </c>
      <c r="U44" s="24">
        <f t="shared" si="0"/>
        <v>8035</v>
      </c>
    </row>
    <row r="45" spans="1:21" ht="21.95" customHeight="1" collapsed="1">
      <c r="A45" s="17" t="s">
        <v>52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0">
        <v>10</v>
      </c>
      <c r="H45" s="21">
        <v>79.592600000000004</v>
      </c>
      <c r="I45" s="20">
        <v>39</v>
      </c>
      <c r="J45" s="20">
        <v>8</v>
      </c>
      <c r="K45" s="20">
        <v>47</v>
      </c>
      <c r="L45" s="22">
        <v>259</v>
      </c>
      <c r="M45" s="23">
        <v>18263.036863000001</v>
      </c>
      <c r="N45" s="22">
        <v>3536</v>
      </c>
      <c r="O45" s="22">
        <v>1026</v>
      </c>
      <c r="P45" s="22">
        <v>4562</v>
      </c>
      <c r="Q45" s="24">
        <f t="shared" si="0"/>
        <v>269</v>
      </c>
      <c r="R45" s="24">
        <f t="shared" si="0"/>
        <v>18342.629463000001</v>
      </c>
      <c r="S45" s="24">
        <f t="shared" si="0"/>
        <v>3575</v>
      </c>
      <c r="T45" s="24">
        <f t="shared" si="0"/>
        <v>1034</v>
      </c>
      <c r="U45" s="24">
        <f t="shared" si="0"/>
        <v>4609</v>
      </c>
    </row>
    <row r="46" spans="1:21" ht="21.95" customHeight="1" collapsed="1">
      <c r="A46" s="30" t="s">
        <v>53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1</v>
      </c>
      <c r="H46" s="33">
        <v>4.5</v>
      </c>
      <c r="I46" s="32">
        <v>2</v>
      </c>
      <c r="J46" s="32">
        <v>0</v>
      </c>
      <c r="K46" s="32">
        <v>2</v>
      </c>
      <c r="L46" s="34">
        <v>391</v>
      </c>
      <c r="M46" s="35">
        <v>13273.642872</v>
      </c>
      <c r="N46" s="34">
        <v>3494</v>
      </c>
      <c r="O46" s="34">
        <v>1210</v>
      </c>
      <c r="P46" s="34">
        <v>4704</v>
      </c>
      <c r="Q46" s="36">
        <f t="shared" si="0"/>
        <v>392</v>
      </c>
      <c r="R46" s="36">
        <f t="shared" si="0"/>
        <v>13278.142872</v>
      </c>
      <c r="S46" s="36">
        <f t="shared" si="0"/>
        <v>3496</v>
      </c>
      <c r="T46" s="36">
        <f t="shared" si="0"/>
        <v>1210</v>
      </c>
      <c r="U46" s="36">
        <f t="shared" si="0"/>
        <v>4706</v>
      </c>
    </row>
    <row r="47" spans="1:21" ht="21.95" customHeight="1" collapsed="1">
      <c r="A47" s="37" t="s">
        <v>54</v>
      </c>
      <c r="B47" s="38">
        <v>1</v>
      </c>
      <c r="C47" s="39">
        <v>5</v>
      </c>
      <c r="D47" s="38">
        <v>40</v>
      </c>
      <c r="E47" s="38">
        <v>10</v>
      </c>
      <c r="F47" s="38">
        <v>50</v>
      </c>
      <c r="G47" s="40">
        <v>24</v>
      </c>
      <c r="H47" s="41">
        <v>177.122806</v>
      </c>
      <c r="I47" s="40">
        <v>160</v>
      </c>
      <c r="J47" s="40">
        <v>57</v>
      </c>
      <c r="K47" s="40">
        <v>217</v>
      </c>
      <c r="L47" s="42">
        <v>318</v>
      </c>
      <c r="M47" s="43">
        <v>13311.194774</v>
      </c>
      <c r="N47" s="42">
        <v>3469</v>
      </c>
      <c r="O47" s="42">
        <v>1264</v>
      </c>
      <c r="P47" s="42">
        <v>4733</v>
      </c>
      <c r="Q47" s="44">
        <f t="shared" si="0"/>
        <v>343</v>
      </c>
      <c r="R47" s="44">
        <f t="shared" si="0"/>
        <v>13493.317579999999</v>
      </c>
      <c r="S47" s="44">
        <f t="shared" si="0"/>
        <v>3669</v>
      </c>
      <c r="T47" s="44">
        <f t="shared" si="0"/>
        <v>1331</v>
      </c>
      <c r="U47" s="44">
        <f t="shared" si="0"/>
        <v>5000</v>
      </c>
    </row>
    <row r="48" spans="1:21" ht="21.95" customHeight="1" collapsed="1">
      <c r="A48" s="17" t="s">
        <v>55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0">
        <v>10</v>
      </c>
      <c r="H48" s="21">
        <v>54.732799999999997</v>
      </c>
      <c r="I48" s="20">
        <v>61</v>
      </c>
      <c r="J48" s="20">
        <v>14</v>
      </c>
      <c r="K48" s="20">
        <v>75</v>
      </c>
      <c r="L48" s="22">
        <v>356</v>
      </c>
      <c r="M48" s="23">
        <v>18468.87702</v>
      </c>
      <c r="N48" s="22">
        <v>5710</v>
      </c>
      <c r="O48" s="22">
        <v>4324</v>
      </c>
      <c r="P48" s="22">
        <v>10034</v>
      </c>
      <c r="Q48" s="24">
        <f t="shared" si="0"/>
        <v>366</v>
      </c>
      <c r="R48" s="24">
        <f t="shared" si="0"/>
        <v>18523.609820000001</v>
      </c>
      <c r="S48" s="24">
        <f t="shared" si="0"/>
        <v>5771</v>
      </c>
      <c r="T48" s="24">
        <f t="shared" si="0"/>
        <v>4338</v>
      </c>
      <c r="U48" s="24">
        <f t="shared" si="0"/>
        <v>10109</v>
      </c>
    </row>
    <row r="49" spans="1:21" ht="21.95" customHeight="1" collapsed="1">
      <c r="A49" s="17" t="s">
        <v>56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0">
        <v>1</v>
      </c>
      <c r="H49" s="21">
        <v>30</v>
      </c>
      <c r="I49" s="20">
        <v>9</v>
      </c>
      <c r="J49" s="20">
        <v>106</v>
      </c>
      <c r="K49" s="20">
        <v>115</v>
      </c>
      <c r="L49" s="22">
        <v>208</v>
      </c>
      <c r="M49" s="23">
        <v>7150.5872719999998</v>
      </c>
      <c r="N49" s="22">
        <v>2726</v>
      </c>
      <c r="O49" s="22">
        <v>1406</v>
      </c>
      <c r="P49" s="22">
        <v>4132</v>
      </c>
      <c r="Q49" s="24">
        <f t="shared" si="0"/>
        <v>209</v>
      </c>
      <c r="R49" s="24">
        <f t="shared" si="0"/>
        <v>7180.5872719999998</v>
      </c>
      <c r="S49" s="24">
        <f t="shared" si="0"/>
        <v>2735</v>
      </c>
      <c r="T49" s="24">
        <f t="shared" si="0"/>
        <v>1512</v>
      </c>
      <c r="U49" s="24">
        <f t="shared" si="0"/>
        <v>4247</v>
      </c>
    </row>
    <row r="50" spans="1:21" ht="21.95" customHeight="1" collapsed="1">
      <c r="A50" s="17" t="s">
        <v>57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0">
        <v>4</v>
      </c>
      <c r="H50" s="21">
        <v>15.56</v>
      </c>
      <c r="I50" s="20">
        <v>52</v>
      </c>
      <c r="J50" s="20">
        <v>2</v>
      </c>
      <c r="K50" s="20">
        <v>54</v>
      </c>
      <c r="L50" s="22">
        <v>101</v>
      </c>
      <c r="M50" s="23">
        <v>12786.840807</v>
      </c>
      <c r="N50" s="22">
        <v>2806</v>
      </c>
      <c r="O50" s="22">
        <v>1788</v>
      </c>
      <c r="P50" s="22">
        <v>4594</v>
      </c>
      <c r="Q50" s="24">
        <f t="shared" si="0"/>
        <v>105</v>
      </c>
      <c r="R50" s="24">
        <f t="shared" si="0"/>
        <v>12802.400807</v>
      </c>
      <c r="S50" s="24">
        <f t="shared" si="0"/>
        <v>2858</v>
      </c>
      <c r="T50" s="24">
        <f t="shared" si="0"/>
        <v>1790</v>
      </c>
      <c r="U50" s="24">
        <f t="shared" si="0"/>
        <v>4648</v>
      </c>
    </row>
    <row r="51" spans="1:21" ht="21.95" customHeight="1" collapsed="1">
      <c r="A51" s="17" t="s">
        <v>58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2">
        <v>155</v>
      </c>
      <c r="M51" s="23">
        <v>10408.2801</v>
      </c>
      <c r="N51" s="22">
        <v>1507</v>
      </c>
      <c r="O51" s="22">
        <v>345</v>
      </c>
      <c r="P51" s="22">
        <v>1852</v>
      </c>
      <c r="Q51" s="24">
        <f t="shared" si="0"/>
        <v>155</v>
      </c>
      <c r="R51" s="24">
        <f t="shared" si="0"/>
        <v>10408.2801</v>
      </c>
      <c r="S51" s="24">
        <f t="shared" si="0"/>
        <v>1507</v>
      </c>
      <c r="T51" s="24">
        <f t="shared" si="0"/>
        <v>345</v>
      </c>
      <c r="U51" s="24">
        <f t="shared" si="0"/>
        <v>1852</v>
      </c>
    </row>
    <row r="52" spans="1:21" ht="21.95" customHeight="1" collapsed="1">
      <c r="A52" s="17" t="s">
        <v>59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0">
        <v>8</v>
      </c>
      <c r="H52" s="21">
        <v>15.95</v>
      </c>
      <c r="I52" s="20">
        <v>40</v>
      </c>
      <c r="J52" s="20">
        <v>67</v>
      </c>
      <c r="K52" s="20">
        <v>107</v>
      </c>
      <c r="L52" s="22">
        <v>761</v>
      </c>
      <c r="M52" s="23">
        <v>37794.074200000003</v>
      </c>
      <c r="N52" s="22">
        <v>12134</v>
      </c>
      <c r="O52" s="22">
        <v>5731</v>
      </c>
      <c r="P52" s="22">
        <v>17865</v>
      </c>
      <c r="Q52" s="24">
        <f t="shared" si="0"/>
        <v>769</v>
      </c>
      <c r="R52" s="24">
        <f t="shared" si="0"/>
        <v>37810.0242</v>
      </c>
      <c r="S52" s="24">
        <f t="shared" si="0"/>
        <v>12174</v>
      </c>
      <c r="T52" s="24">
        <f t="shared" si="0"/>
        <v>5798</v>
      </c>
      <c r="U52" s="24">
        <f t="shared" si="0"/>
        <v>17972</v>
      </c>
    </row>
    <row r="53" spans="1:21" ht="21.95" customHeight="1" collapsed="1">
      <c r="A53" s="17" t="s">
        <v>60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0">
        <v>3</v>
      </c>
      <c r="H53" s="21">
        <v>18.2</v>
      </c>
      <c r="I53" s="20">
        <v>19</v>
      </c>
      <c r="J53" s="20">
        <v>5</v>
      </c>
      <c r="K53" s="20">
        <v>24</v>
      </c>
      <c r="L53" s="22">
        <v>706</v>
      </c>
      <c r="M53" s="23">
        <v>55143.110913999997</v>
      </c>
      <c r="N53" s="22">
        <v>9999</v>
      </c>
      <c r="O53" s="22">
        <v>7375</v>
      </c>
      <c r="P53" s="22">
        <v>17374</v>
      </c>
      <c r="Q53" s="24">
        <f t="shared" si="0"/>
        <v>709</v>
      </c>
      <c r="R53" s="24">
        <f t="shared" si="0"/>
        <v>55161.310913999994</v>
      </c>
      <c r="S53" s="24">
        <f t="shared" si="0"/>
        <v>10018</v>
      </c>
      <c r="T53" s="24">
        <f t="shared" si="0"/>
        <v>7380</v>
      </c>
      <c r="U53" s="24">
        <f t="shared" si="0"/>
        <v>17398</v>
      </c>
    </row>
    <row r="54" spans="1:21" ht="21.95" customHeight="1" collapsed="1">
      <c r="A54" s="17" t="s">
        <v>61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2">
        <v>608</v>
      </c>
      <c r="M54" s="23">
        <v>38461.796383000001</v>
      </c>
      <c r="N54" s="22">
        <v>6521</v>
      </c>
      <c r="O54" s="22">
        <v>2066</v>
      </c>
      <c r="P54" s="22">
        <v>8587</v>
      </c>
      <c r="Q54" s="24">
        <f t="shared" si="0"/>
        <v>608</v>
      </c>
      <c r="R54" s="24">
        <f t="shared" si="0"/>
        <v>38461.796383000001</v>
      </c>
      <c r="S54" s="24">
        <f t="shared" si="0"/>
        <v>6521</v>
      </c>
      <c r="T54" s="24">
        <f t="shared" si="0"/>
        <v>2066</v>
      </c>
      <c r="U54" s="24">
        <f t="shared" si="0"/>
        <v>8587</v>
      </c>
    </row>
    <row r="55" spans="1:21" ht="21.95" customHeight="1" collapsed="1">
      <c r="A55" s="17" t="s">
        <v>62</v>
      </c>
      <c r="B55" s="18">
        <v>1</v>
      </c>
      <c r="C55" s="19">
        <v>1.2</v>
      </c>
      <c r="D55" s="18">
        <v>5</v>
      </c>
      <c r="E55" s="18">
        <v>0</v>
      </c>
      <c r="F55" s="18">
        <v>5</v>
      </c>
      <c r="G55" s="20">
        <v>12</v>
      </c>
      <c r="H55" s="21">
        <v>34.844999999999999</v>
      </c>
      <c r="I55" s="20">
        <v>139</v>
      </c>
      <c r="J55" s="20">
        <v>266</v>
      </c>
      <c r="K55" s="20">
        <v>405</v>
      </c>
      <c r="L55" s="22">
        <v>651</v>
      </c>
      <c r="M55" s="23">
        <v>19728.656360000001</v>
      </c>
      <c r="N55" s="22">
        <v>7615</v>
      </c>
      <c r="O55" s="22">
        <v>3982</v>
      </c>
      <c r="P55" s="22">
        <v>11597</v>
      </c>
      <c r="Q55" s="24">
        <f t="shared" si="0"/>
        <v>664</v>
      </c>
      <c r="R55" s="24">
        <f t="shared" si="0"/>
        <v>19764.701359999999</v>
      </c>
      <c r="S55" s="24">
        <f t="shared" si="0"/>
        <v>7759</v>
      </c>
      <c r="T55" s="24">
        <f t="shared" si="0"/>
        <v>4248</v>
      </c>
      <c r="U55" s="24">
        <f t="shared" si="0"/>
        <v>12007</v>
      </c>
    </row>
    <row r="56" spans="1:21" ht="21.95" customHeight="1" collapsed="1">
      <c r="A56" s="17" t="s">
        <v>63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0">
        <v>23</v>
      </c>
      <c r="H56" s="21">
        <v>306.98265400000003</v>
      </c>
      <c r="I56" s="20">
        <v>248</v>
      </c>
      <c r="J56" s="20">
        <v>290</v>
      </c>
      <c r="K56" s="20">
        <v>538</v>
      </c>
      <c r="L56" s="22">
        <v>998</v>
      </c>
      <c r="M56" s="23">
        <v>32772.999304999998</v>
      </c>
      <c r="N56" s="22">
        <v>16887</v>
      </c>
      <c r="O56" s="22">
        <v>15822</v>
      </c>
      <c r="P56" s="22">
        <v>32709</v>
      </c>
      <c r="Q56" s="24">
        <f t="shared" si="0"/>
        <v>1021</v>
      </c>
      <c r="R56" s="24">
        <f t="shared" si="0"/>
        <v>33079.981958999997</v>
      </c>
      <c r="S56" s="24">
        <f t="shared" si="0"/>
        <v>17135</v>
      </c>
      <c r="T56" s="24">
        <f t="shared" si="0"/>
        <v>16112</v>
      </c>
      <c r="U56" s="24">
        <f t="shared" si="0"/>
        <v>33247</v>
      </c>
    </row>
    <row r="57" spans="1:21" ht="21.95" customHeight="1" collapsed="1">
      <c r="A57" s="17" t="s">
        <v>64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0">
        <v>6</v>
      </c>
      <c r="H57" s="21">
        <v>20.170000000000002</v>
      </c>
      <c r="I57" s="20">
        <v>54</v>
      </c>
      <c r="J57" s="20">
        <v>191</v>
      </c>
      <c r="K57" s="20">
        <v>245</v>
      </c>
      <c r="L57" s="22">
        <v>471</v>
      </c>
      <c r="M57" s="23">
        <v>20839.617664000001</v>
      </c>
      <c r="N57" s="22">
        <v>13599</v>
      </c>
      <c r="O57" s="22">
        <v>23594</v>
      </c>
      <c r="P57" s="22">
        <v>37193</v>
      </c>
      <c r="Q57" s="24">
        <f t="shared" si="0"/>
        <v>477</v>
      </c>
      <c r="R57" s="24">
        <f t="shared" si="0"/>
        <v>20859.787663999999</v>
      </c>
      <c r="S57" s="24">
        <f t="shared" si="0"/>
        <v>13653</v>
      </c>
      <c r="T57" s="24">
        <f t="shared" si="0"/>
        <v>23785</v>
      </c>
      <c r="U57" s="24">
        <f t="shared" si="0"/>
        <v>37438</v>
      </c>
    </row>
    <row r="58" spans="1:21" ht="21.95" customHeight="1" collapsed="1">
      <c r="A58" s="17" t="s">
        <v>65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0">
        <v>1</v>
      </c>
      <c r="H58" s="21">
        <v>13.6</v>
      </c>
      <c r="I58" s="20">
        <v>43</v>
      </c>
      <c r="J58" s="20">
        <v>100</v>
      </c>
      <c r="K58" s="20">
        <v>143</v>
      </c>
      <c r="L58" s="22">
        <v>862</v>
      </c>
      <c r="M58" s="23">
        <v>59115.783332999999</v>
      </c>
      <c r="N58" s="22">
        <v>11624</v>
      </c>
      <c r="O58" s="22">
        <v>7985</v>
      </c>
      <c r="P58" s="22">
        <v>19609</v>
      </c>
      <c r="Q58" s="24">
        <f t="shared" si="0"/>
        <v>863</v>
      </c>
      <c r="R58" s="24">
        <f t="shared" si="0"/>
        <v>59129.383332999998</v>
      </c>
      <c r="S58" s="24">
        <f t="shared" si="0"/>
        <v>11667</v>
      </c>
      <c r="T58" s="24">
        <f t="shared" si="0"/>
        <v>8085</v>
      </c>
      <c r="U58" s="24">
        <f t="shared" si="0"/>
        <v>19752</v>
      </c>
    </row>
    <row r="59" spans="1:21" ht="21.95" customHeight="1" collapsed="1">
      <c r="A59" s="17" t="s">
        <v>66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0">
        <v>15</v>
      </c>
      <c r="H59" s="21">
        <v>99.855999999999995</v>
      </c>
      <c r="I59" s="20">
        <v>67</v>
      </c>
      <c r="J59" s="20">
        <v>21</v>
      </c>
      <c r="K59" s="20">
        <v>88</v>
      </c>
      <c r="L59" s="22">
        <v>159</v>
      </c>
      <c r="M59" s="23">
        <v>2520.102864</v>
      </c>
      <c r="N59" s="22">
        <v>1265</v>
      </c>
      <c r="O59" s="22">
        <v>437</v>
      </c>
      <c r="P59" s="22">
        <v>1702</v>
      </c>
      <c r="Q59" s="24">
        <f t="shared" ref="Q59:U83" si="1">B59+G59+L59</f>
        <v>174</v>
      </c>
      <c r="R59" s="24">
        <f t="shared" si="1"/>
        <v>2619.9588640000002</v>
      </c>
      <c r="S59" s="24">
        <f t="shared" si="1"/>
        <v>1332</v>
      </c>
      <c r="T59" s="24">
        <f t="shared" si="1"/>
        <v>458</v>
      </c>
      <c r="U59" s="24">
        <f t="shared" si="1"/>
        <v>1790</v>
      </c>
    </row>
    <row r="60" spans="1:21" ht="21.95" customHeight="1" collapsed="1">
      <c r="A60" s="17" t="s">
        <v>67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0">
        <v>9</v>
      </c>
      <c r="H60" s="21">
        <v>45.622</v>
      </c>
      <c r="I60" s="20">
        <v>84</v>
      </c>
      <c r="J60" s="20">
        <v>152</v>
      </c>
      <c r="K60" s="20">
        <v>236</v>
      </c>
      <c r="L60" s="22">
        <v>190</v>
      </c>
      <c r="M60" s="23">
        <v>4640.6336019999999</v>
      </c>
      <c r="N60" s="22">
        <v>1942</v>
      </c>
      <c r="O60" s="22">
        <v>1073</v>
      </c>
      <c r="P60" s="22">
        <v>3015</v>
      </c>
      <c r="Q60" s="24">
        <f t="shared" si="1"/>
        <v>199</v>
      </c>
      <c r="R60" s="24">
        <f t="shared" si="1"/>
        <v>4686.2556020000002</v>
      </c>
      <c r="S60" s="24">
        <f t="shared" si="1"/>
        <v>2026</v>
      </c>
      <c r="T60" s="24">
        <f t="shared" si="1"/>
        <v>1225</v>
      </c>
      <c r="U60" s="24">
        <f t="shared" si="1"/>
        <v>3251</v>
      </c>
    </row>
    <row r="61" spans="1:21" ht="21.95" customHeight="1" collapsed="1">
      <c r="A61" s="17" t="s">
        <v>68</v>
      </c>
      <c r="B61" s="18">
        <v>2</v>
      </c>
      <c r="C61" s="19">
        <v>1.0980000000000001</v>
      </c>
      <c r="D61" s="18">
        <v>5</v>
      </c>
      <c r="E61" s="18">
        <v>2</v>
      </c>
      <c r="F61" s="18">
        <v>7</v>
      </c>
      <c r="G61" s="20">
        <v>26</v>
      </c>
      <c r="H61" s="21">
        <v>121.803</v>
      </c>
      <c r="I61" s="20">
        <v>150</v>
      </c>
      <c r="J61" s="20">
        <v>147</v>
      </c>
      <c r="K61" s="20">
        <v>297</v>
      </c>
      <c r="L61" s="22">
        <v>310</v>
      </c>
      <c r="M61" s="23">
        <v>17081.822792999999</v>
      </c>
      <c r="N61" s="22">
        <v>3701</v>
      </c>
      <c r="O61" s="22">
        <v>4528</v>
      </c>
      <c r="P61" s="22">
        <v>8229</v>
      </c>
      <c r="Q61" s="24">
        <f t="shared" si="1"/>
        <v>338</v>
      </c>
      <c r="R61" s="24">
        <f t="shared" si="1"/>
        <v>17204.723793000001</v>
      </c>
      <c r="S61" s="24">
        <f t="shared" si="1"/>
        <v>3856</v>
      </c>
      <c r="T61" s="24">
        <f t="shared" si="1"/>
        <v>4677</v>
      </c>
      <c r="U61" s="24">
        <f t="shared" si="1"/>
        <v>8533</v>
      </c>
    </row>
    <row r="62" spans="1:21" ht="21.95" customHeight="1" collapsed="1">
      <c r="A62" s="17" t="s">
        <v>69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0">
        <v>3</v>
      </c>
      <c r="H62" s="21">
        <v>10.95</v>
      </c>
      <c r="I62" s="20">
        <v>26</v>
      </c>
      <c r="J62" s="20">
        <v>109</v>
      </c>
      <c r="K62" s="20">
        <v>135</v>
      </c>
      <c r="L62" s="22">
        <v>436</v>
      </c>
      <c r="M62" s="23">
        <v>23101.125971000001</v>
      </c>
      <c r="N62" s="22">
        <v>6389</v>
      </c>
      <c r="O62" s="22">
        <v>4259</v>
      </c>
      <c r="P62" s="22">
        <v>10648</v>
      </c>
      <c r="Q62" s="24">
        <f t="shared" si="1"/>
        <v>439</v>
      </c>
      <c r="R62" s="24">
        <f t="shared" si="1"/>
        <v>23112.075971000002</v>
      </c>
      <c r="S62" s="24">
        <f t="shared" si="1"/>
        <v>6415</v>
      </c>
      <c r="T62" s="24">
        <f t="shared" si="1"/>
        <v>4368</v>
      </c>
      <c r="U62" s="24">
        <f t="shared" si="1"/>
        <v>10783</v>
      </c>
    </row>
    <row r="63" spans="1:21" ht="21.95" customHeight="1" collapsed="1">
      <c r="A63" s="17" t="s">
        <v>70</v>
      </c>
      <c r="B63" s="18">
        <v>2</v>
      </c>
      <c r="C63" s="19">
        <v>100</v>
      </c>
      <c r="D63" s="18">
        <v>50</v>
      </c>
      <c r="E63" s="18">
        <v>10</v>
      </c>
      <c r="F63" s="18">
        <v>60</v>
      </c>
      <c r="G63" s="20">
        <v>1</v>
      </c>
      <c r="H63" s="21">
        <v>0</v>
      </c>
      <c r="I63" s="20">
        <v>3</v>
      </c>
      <c r="J63" s="20">
        <v>0</v>
      </c>
      <c r="K63" s="20">
        <v>3</v>
      </c>
      <c r="L63" s="22">
        <v>532</v>
      </c>
      <c r="M63" s="23">
        <v>38889.664208000002</v>
      </c>
      <c r="N63" s="22">
        <v>11671</v>
      </c>
      <c r="O63" s="22">
        <v>4398</v>
      </c>
      <c r="P63" s="22">
        <v>16069</v>
      </c>
      <c r="Q63" s="24">
        <f t="shared" si="1"/>
        <v>535</v>
      </c>
      <c r="R63" s="24">
        <f t="shared" si="1"/>
        <v>38989.664208000002</v>
      </c>
      <c r="S63" s="24">
        <f t="shared" si="1"/>
        <v>11724</v>
      </c>
      <c r="T63" s="24">
        <f t="shared" si="1"/>
        <v>4408</v>
      </c>
      <c r="U63" s="24">
        <f t="shared" si="1"/>
        <v>16132</v>
      </c>
    </row>
    <row r="64" spans="1:21" ht="21.95" customHeight="1" collapsed="1">
      <c r="A64" s="17" t="s">
        <v>71</v>
      </c>
      <c r="B64" s="18">
        <v>1</v>
      </c>
      <c r="C64" s="19">
        <v>0.48499999999999999</v>
      </c>
      <c r="D64" s="18">
        <v>3</v>
      </c>
      <c r="E64" s="18">
        <v>0</v>
      </c>
      <c r="F64" s="18">
        <v>3</v>
      </c>
      <c r="G64" s="20">
        <v>1</v>
      </c>
      <c r="H64" s="21">
        <v>0.5</v>
      </c>
      <c r="I64" s="20">
        <v>20</v>
      </c>
      <c r="J64" s="20">
        <v>20</v>
      </c>
      <c r="K64" s="20">
        <v>40</v>
      </c>
      <c r="L64" s="22">
        <v>313</v>
      </c>
      <c r="M64" s="23">
        <v>6134.9255309999999</v>
      </c>
      <c r="N64" s="22">
        <v>4112</v>
      </c>
      <c r="O64" s="22">
        <v>2353</v>
      </c>
      <c r="P64" s="22">
        <v>6465</v>
      </c>
      <c r="Q64" s="24">
        <f t="shared" si="1"/>
        <v>315</v>
      </c>
      <c r="R64" s="24">
        <f t="shared" si="1"/>
        <v>6135.9105309999995</v>
      </c>
      <c r="S64" s="24">
        <f t="shared" si="1"/>
        <v>4135</v>
      </c>
      <c r="T64" s="24">
        <f t="shared" si="1"/>
        <v>2373</v>
      </c>
      <c r="U64" s="24">
        <f t="shared" si="1"/>
        <v>6508</v>
      </c>
    </row>
    <row r="65" spans="1:21" ht="21.95" customHeight="1" collapsed="1">
      <c r="A65" s="17" t="s">
        <v>72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2">
        <v>65</v>
      </c>
      <c r="M65" s="23">
        <v>992.11937899999998</v>
      </c>
      <c r="N65" s="22">
        <v>786</v>
      </c>
      <c r="O65" s="22">
        <v>202</v>
      </c>
      <c r="P65" s="22">
        <v>988</v>
      </c>
      <c r="Q65" s="24">
        <f t="shared" si="1"/>
        <v>65</v>
      </c>
      <c r="R65" s="24">
        <f t="shared" si="1"/>
        <v>992.11937899999998</v>
      </c>
      <c r="S65" s="24">
        <f t="shared" si="1"/>
        <v>786</v>
      </c>
      <c r="T65" s="24">
        <f t="shared" si="1"/>
        <v>202</v>
      </c>
      <c r="U65" s="24">
        <f t="shared" si="1"/>
        <v>988</v>
      </c>
    </row>
    <row r="66" spans="1:21" ht="21.95" customHeight="1" collapsed="1">
      <c r="A66" s="17" t="s">
        <v>73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0">
        <v>20</v>
      </c>
      <c r="H66" s="21">
        <v>116.91800000000001</v>
      </c>
      <c r="I66" s="20">
        <v>102</v>
      </c>
      <c r="J66" s="20">
        <v>148</v>
      </c>
      <c r="K66" s="20">
        <v>250</v>
      </c>
      <c r="L66" s="22">
        <v>518</v>
      </c>
      <c r="M66" s="23">
        <v>65923.219217999998</v>
      </c>
      <c r="N66" s="22">
        <v>11402</v>
      </c>
      <c r="O66" s="22">
        <v>10532</v>
      </c>
      <c r="P66" s="22">
        <v>21934</v>
      </c>
      <c r="Q66" s="24">
        <f t="shared" si="1"/>
        <v>538</v>
      </c>
      <c r="R66" s="24">
        <f t="shared" si="1"/>
        <v>66040.137218000003</v>
      </c>
      <c r="S66" s="24">
        <f t="shared" si="1"/>
        <v>11504</v>
      </c>
      <c r="T66" s="24">
        <f t="shared" si="1"/>
        <v>10680</v>
      </c>
      <c r="U66" s="24">
        <f t="shared" si="1"/>
        <v>22184</v>
      </c>
    </row>
    <row r="67" spans="1:21" ht="21.95" customHeight="1" collapsed="1">
      <c r="A67" s="30" t="s">
        <v>74</v>
      </c>
      <c r="B67" s="45">
        <v>2</v>
      </c>
      <c r="C67" s="46">
        <v>73.900000000000006</v>
      </c>
      <c r="D67" s="45">
        <v>43</v>
      </c>
      <c r="E67" s="45">
        <v>20</v>
      </c>
      <c r="F67" s="45">
        <v>63</v>
      </c>
      <c r="G67" s="32">
        <v>4</v>
      </c>
      <c r="H67" s="33">
        <v>63.525606000000003</v>
      </c>
      <c r="I67" s="32">
        <v>147</v>
      </c>
      <c r="J67" s="32">
        <v>116</v>
      </c>
      <c r="K67" s="32">
        <v>263</v>
      </c>
      <c r="L67" s="34">
        <v>457</v>
      </c>
      <c r="M67" s="35">
        <v>35388.62427</v>
      </c>
      <c r="N67" s="34">
        <v>19785</v>
      </c>
      <c r="O67" s="34">
        <v>13246</v>
      </c>
      <c r="P67" s="34">
        <v>33031</v>
      </c>
      <c r="Q67" s="36">
        <f t="shared" si="1"/>
        <v>463</v>
      </c>
      <c r="R67" s="36">
        <f t="shared" si="1"/>
        <v>35526.049875999997</v>
      </c>
      <c r="S67" s="36">
        <f t="shared" si="1"/>
        <v>19975</v>
      </c>
      <c r="T67" s="36">
        <f t="shared" si="1"/>
        <v>13382</v>
      </c>
      <c r="U67" s="36">
        <f t="shared" si="1"/>
        <v>33357</v>
      </c>
    </row>
    <row r="68" spans="1:21" ht="21.95" customHeight="1" collapsed="1">
      <c r="A68" s="37" t="s">
        <v>75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0">
        <v>2</v>
      </c>
      <c r="H68" s="41">
        <v>15.54</v>
      </c>
      <c r="I68" s="40">
        <v>14</v>
      </c>
      <c r="J68" s="40">
        <v>50</v>
      </c>
      <c r="K68" s="40">
        <v>64</v>
      </c>
      <c r="L68" s="42">
        <v>337</v>
      </c>
      <c r="M68" s="43">
        <v>9281.8411770000002</v>
      </c>
      <c r="N68" s="42">
        <v>3504</v>
      </c>
      <c r="O68" s="42">
        <v>1878</v>
      </c>
      <c r="P68" s="42">
        <v>5382</v>
      </c>
      <c r="Q68" s="44">
        <f t="shared" si="1"/>
        <v>339</v>
      </c>
      <c r="R68" s="44">
        <f t="shared" si="1"/>
        <v>9297.3811770000011</v>
      </c>
      <c r="S68" s="44">
        <f t="shared" si="1"/>
        <v>3518</v>
      </c>
      <c r="T68" s="44">
        <f t="shared" si="1"/>
        <v>1928</v>
      </c>
      <c r="U68" s="44">
        <f t="shared" si="1"/>
        <v>5446</v>
      </c>
    </row>
    <row r="69" spans="1:21" ht="21.95" customHeight="1" collapsed="1">
      <c r="A69" s="17" t="s">
        <v>76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0">
        <v>16</v>
      </c>
      <c r="H69" s="21">
        <v>109.45399999999999</v>
      </c>
      <c r="I69" s="20">
        <v>88</v>
      </c>
      <c r="J69" s="20">
        <v>21</v>
      </c>
      <c r="K69" s="20">
        <v>109</v>
      </c>
      <c r="L69" s="22">
        <v>236</v>
      </c>
      <c r="M69" s="23">
        <v>13677.949231000001</v>
      </c>
      <c r="N69" s="22">
        <v>3614</v>
      </c>
      <c r="O69" s="22">
        <v>1806</v>
      </c>
      <c r="P69" s="22">
        <v>5420</v>
      </c>
      <c r="Q69" s="24">
        <f t="shared" si="1"/>
        <v>252</v>
      </c>
      <c r="R69" s="24">
        <f t="shared" si="1"/>
        <v>13787.403231</v>
      </c>
      <c r="S69" s="24">
        <f t="shared" si="1"/>
        <v>3702</v>
      </c>
      <c r="T69" s="24">
        <f t="shared" si="1"/>
        <v>1827</v>
      </c>
      <c r="U69" s="24">
        <f t="shared" si="1"/>
        <v>5529</v>
      </c>
    </row>
    <row r="70" spans="1:21" ht="21.95" customHeight="1" collapsed="1">
      <c r="A70" s="48" t="s">
        <v>77</v>
      </c>
      <c r="B70" s="18">
        <v>3</v>
      </c>
      <c r="C70" s="19">
        <v>0.35830000000000001</v>
      </c>
      <c r="D70" s="18">
        <v>8</v>
      </c>
      <c r="E70" s="18">
        <v>0</v>
      </c>
      <c r="F70" s="18">
        <v>8</v>
      </c>
      <c r="G70" s="20">
        <v>1</v>
      </c>
      <c r="H70" s="21">
        <v>1.0511999999999999</v>
      </c>
      <c r="I70" s="20">
        <v>6</v>
      </c>
      <c r="J70" s="20">
        <v>0</v>
      </c>
      <c r="K70" s="20">
        <v>6</v>
      </c>
      <c r="L70" s="22">
        <v>359</v>
      </c>
      <c r="M70" s="23">
        <v>31013.615356999999</v>
      </c>
      <c r="N70" s="22">
        <v>6232</v>
      </c>
      <c r="O70" s="22">
        <v>2378</v>
      </c>
      <c r="P70" s="22">
        <v>8610</v>
      </c>
      <c r="Q70" s="24">
        <f t="shared" si="1"/>
        <v>363</v>
      </c>
      <c r="R70" s="24">
        <f t="shared" si="1"/>
        <v>31015.024857</v>
      </c>
      <c r="S70" s="24">
        <f t="shared" si="1"/>
        <v>6246</v>
      </c>
      <c r="T70" s="24">
        <f t="shared" si="1"/>
        <v>2378</v>
      </c>
      <c r="U70" s="24">
        <f t="shared" si="1"/>
        <v>8624</v>
      </c>
    </row>
    <row r="71" spans="1:21" ht="21.95" customHeight="1" collapsed="1">
      <c r="A71" s="17" t="s">
        <v>78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0">
        <v>10</v>
      </c>
      <c r="H71" s="21">
        <v>41.173999999999999</v>
      </c>
      <c r="I71" s="20">
        <v>98</v>
      </c>
      <c r="J71" s="20">
        <v>36</v>
      </c>
      <c r="K71" s="20">
        <v>134</v>
      </c>
      <c r="L71" s="22">
        <v>487</v>
      </c>
      <c r="M71" s="23">
        <v>18793.410091000002</v>
      </c>
      <c r="N71" s="22">
        <v>7960</v>
      </c>
      <c r="O71" s="22">
        <v>4936</v>
      </c>
      <c r="P71" s="22">
        <v>12896</v>
      </c>
      <c r="Q71" s="24">
        <f t="shared" si="1"/>
        <v>497</v>
      </c>
      <c r="R71" s="24">
        <f t="shared" si="1"/>
        <v>18834.584091000001</v>
      </c>
      <c r="S71" s="24">
        <f t="shared" si="1"/>
        <v>8058</v>
      </c>
      <c r="T71" s="24">
        <f t="shared" si="1"/>
        <v>4972</v>
      </c>
      <c r="U71" s="24">
        <f t="shared" si="1"/>
        <v>13030</v>
      </c>
    </row>
    <row r="72" spans="1:21" ht="21.95" customHeight="1" collapsed="1">
      <c r="A72" s="17" t="s">
        <v>79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0">
        <v>3</v>
      </c>
      <c r="H72" s="21">
        <v>97.7</v>
      </c>
      <c r="I72" s="20">
        <v>13</v>
      </c>
      <c r="J72" s="20">
        <v>9</v>
      </c>
      <c r="K72" s="20">
        <v>22</v>
      </c>
      <c r="L72" s="22">
        <v>463</v>
      </c>
      <c r="M72" s="23">
        <v>21581.377352</v>
      </c>
      <c r="N72" s="22">
        <v>12397</v>
      </c>
      <c r="O72" s="22">
        <v>12227</v>
      </c>
      <c r="P72" s="22">
        <v>24624</v>
      </c>
      <c r="Q72" s="24">
        <f t="shared" si="1"/>
        <v>466</v>
      </c>
      <c r="R72" s="24">
        <f t="shared" si="1"/>
        <v>21679.077352</v>
      </c>
      <c r="S72" s="24">
        <f t="shared" si="1"/>
        <v>12410</v>
      </c>
      <c r="T72" s="24">
        <f t="shared" si="1"/>
        <v>12236</v>
      </c>
      <c r="U72" s="24">
        <f t="shared" si="1"/>
        <v>24646</v>
      </c>
    </row>
    <row r="73" spans="1:21" ht="21.95" customHeight="1" collapsed="1">
      <c r="A73" s="17" t="s">
        <v>80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2">
        <v>944</v>
      </c>
      <c r="M73" s="23">
        <v>59057.509002999999</v>
      </c>
      <c r="N73" s="22">
        <v>12526</v>
      </c>
      <c r="O73" s="22">
        <v>6281</v>
      </c>
      <c r="P73" s="22">
        <v>18807</v>
      </c>
      <c r="Q73" s="24">
        <f t="shared" si="1"/>
        <v>944</v>
      </c>
      <c r="R73" s="24">
        <f t="shared" si="1"/>
        <v>59057.509002999999</v>
      </c>
      <c r="S73" s="24">
        <f t="shared" si="1"/>
        <v>12526</v>
      </c>
      <c r="T73" s="24">
        <f t="shared" si="1"/>
        <v>6281</v>
      </c>
      <c r="U73" s="24">
        <f t="shared" si="1"/>
        <v>18807</v>
      </c>
    </row>
    <row r="74" spans="1:21" ht="21.95" customHeight="1" collapsed="1">
      <c r="A74" s="17" t="s">
        <v>81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2">
        <v>158</v>
      </c>
      <c r="M74" s="23">
        <v>4275.6491649999998</v>
      </c>
      <c r="N74" s="22">
        <v>2434</v>
      </c>
      <c r="O74" s="22">
        <v>1060</v>
      </c>
      <c r="P74" s="22">
        <v>3494</v>
      </c>
      <c r="Q74" s="24">
        <f t="shared" si="1"/>
        <v>158</v>
      </c>
      <c r="R74" s="24">
        <f t="shared" si="1"/>
        <v>4275.6491649999998</v>
      </c>
      <c r="S74" s="24">
        <f t="shared" si="1"/>
        <v>2434</v>
      </c>
      <c r="T74" s="24">
        <f t="shared" si="1"/>
        <v>1060</v>
      </c>
      <c r="U74" s="24">
        <f t="shared" si="1"/>
        <v>3494</v>
      </c>
    </row>
    <row r="75" spans="1:21" ht="21.95" customHeight="1" collapsed="1">
      <c r="A75" s="17" t="s">
        <v>82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0">
        <v>3</v>
      </c>
      <c r="H75" s="21">
        <v>10.4</v>
      </c>
      <c r="I75" s="20">
        <v>4</v>
      </c>
      <c r="J75" s="20">
        <v>46</v>
      </c>
      <c r="K75" s="20">
        <v>50</v>
      </c>
      <c r="L75" s="22">
        <v>206</v>
      </c>
      <c r="M75" s="23">
        <v>9000.6672450000005</v>
      </c>
      <c r="N75" s="22">
        <v>4105</v>
      </c>
      <c r="O75" s="22">
        <v>3680</v>
      </c>
      <c r="P75" s="22">
        <v>7785</v>
      </c>
      <c r="Q75" s="24">
        <f t="shared" si="1"/>
        <v>209</v>
      </c>
      <c r="R75" s="24">
        <f t="shared" si="1"/>
        <v>9011.0672450000002</v>
      </c>
      <c r="S75" s="24">
        <f t="shared" si="1"/>
        <v>4109</v>
      </c>
      <c r="T75" s="24">
        <f t="shared" si="1"/>
        <v>3726</v>
      </c>
      <c r="U75" s="24">
        <f t="shared" si="1"/>
        <v>7835</v>
      </c>
    </row>
    <row r="76" spans="1:21" ht="21.95" customHeight="1" collapsed="1">
      <c r="A76" s="17" t="s">
        <v>83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0">
        <v>9</v>
      </c>
      <c r="H76" s="21">
        <v>22.999199999999998</v>
      </c>
      <c r="I76" s="20">
        <v>41</v>
      </c>
      <c r="J76" s="20">
        <v>35</v>
      </c>
      <c r="K76" s="20">
        <v>76</v>
      </c>
      <c r="L76" s="22">
        <v>305</v>
      </c>
      <c r="M76" s="23">
        <v>5626.469392</v>
      </c>
      <c r="N76" s="22">
        <v>3599</v>
      </c>
      <c r="O76" s="22">
        <v>1303</v>
      </c>
      <c r="P76" s="22">
        <v>4902</v>
      </c>
      <c r="Q76" s="24">
        <f t="shared" si="1"/>
        <v>314</v>
      </c>
      <c r="R76" s="24">
        <f t="shared" si="1"/>
        <v>5649.4685920000002</v>
      </c>
      <c r="S76" s="24">
        <f t="shared" si="1"/>
        <v>3640</v>
      </c>
      <c r="T76" s="24">
        <f t="shared" si="1"/>
        <v>1338</v>
      </c>
      <c r="U76" s="24">
        <f t="shared" si="1"/>
        <v>4978</v>
      </c>
    </row>
    <row r="77" spans="1:21" ht="21.95" customHeight="1" collapsed="1">
      <c r="A77" s="17" t="s">
        <v>84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2">
        <v>292</v>
      </c>
      <c r="M77" s="23">
        <v>6903.0114460000004</v>
      </c>
      <c r="N77" s="22">
        <v>2897</v>
      </c>
      <c r="O77" s="22">
        <v>1522</v>
      </c>
      <c r="P77" s="22">
        <v>4419</v>
      </c>
      <c r="Q77" s="24">
        <f t="shared" si="1"/>
        <v>292</v>
      </c>
      <c r="R77" s="24">
        <f t="shared" si="1"/>
        <v>6903.0114460000004</v>
      </c>
      <c r="S77" s="24">
        <f t="shared" si="1"/>
        <v>2897</v>
      </c>
      <c r="T77" s="24">
        <f t="shared" si="1"/>
        <v>1522</v>
      </c>
      <c r="U77" s="24">
        <f t="shared" si="1"/>
        <v>4419</v>
      </c>
    </row>
    <row r="78" spans="1:21" ht="21.95" customHeight="1">
      <c r="A78" s="17" t="s">
        <v>85</v>
      </c>
      <c r="B78" s="18">
        <v>1</v>
      </c>
      <c r="C78" s="19">
        <v>4.05</v>
      </c>
      <c r="D78" s="18">
        <v>16</v>
      </c>
      <c r="E78" s="18">
        <v>80</v>
      </c>
      <c r="F78" s="18">
        <v>96</v>
      </c>
      <c r="G78" s="20">
        <v>1</v>
      </c>
      <c r="H78" s="21">
        <v>12.008333</v>
      </c>
      <c r="I78" s="20">
        <v>2</v>
      </c>
      <c r="J78" s="20">
        <v>53</v>
      </c>
      <c r="K78" s="20">
        <v>55</v>
      </c>
      <c r="L78" s="22">
        <v>284</v>
      </c>
      <c r="M78" s="23">
        <v>11143.444844</v>
      </c>
      <c r="N78" s="22">
        <v>5365</v>
      </c>
      <c r="O78" s="22">
        <v>1875</v>
      </c>
      <c r="P78" s="22">
        <v>7240</v>
      </c>
      <c r="Q78" s="24">
        <f t="shared" si="1"/>
        <v>286</v>
      </c>
      <c r="R78" s="24">
        <f t="shared" si="1"/>
        <v>11159.503177000001</v>
      </c>
      <c r="S78" s="24">
        <f t="shared" si="1"/>
        <v>5383</v>
      </c>
      <c r="T78" s="24">
        <f t="shared" si="1"/>
        <v>2008</v>
      </c>
      <c r="U78" s="24">
        <f t="shared" si="1"/>
        <v>7391</v>
      </c>
    </row>
    <row r="79" spans="1:21" ht="21.95" customHeight="1">
      <c r="A79" s="17" t="s">
        <v>86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0">
        <v>6</v>
      </c>
      <c r="H79" s="21">
        <v>5.1307999999999998</v>
      </c>
      <c r="I79" s="20">
        <v>15</v>
      </c>
      <c r="J79" s="20">
        <v>10</v>
      </c>
      <c r="K79" s="20">
        <v>25</v>
      </c>
      <c r="L79" s="22">
        <v>171</v>
      </c>
      <c r="M79" s="23">
        <v>11913.610481</v>
      </c>
      <c r="N79" s="22">
        <v>3880</v>
      </c>
      <c r="O79" s="22">
        <v>2212</v>
      </c>
      <c r="P79" s="22">
        <v>6092</v>
      </c>
      <c r="Q79" s="24">
        <f t="shared" si="1"/>
        <v>177</v>
      </c>
      <c r="R79" s="24">
        <f t="shared" si="1"/>
        <v>11918.741281000001</v>
      </c>
      <c r="S79" s="24">
        <f t="shared" si="1"/>
        <v>3895</v>
      </c>
      <c r="T79" s="24">
        <f t="shared" si="1"/>
        <v>2222</v>
      </c>
      <c r="U79" s="24">
        <f t="shared" si="1"/>
        <v>6117</v>
      </c>
    </row>
    <row r="80" spans="1:21" ht="21.95" customHeight="1">
      <c r="A80" s="17" t="s">
        <v>87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0">
        <v>7</v>
      </c>
      <c r="H80" s="21">
        <v>15.52</v>
      </c>
      <c r="I80" s="20">
        <v>36</v>
      </c>
      <c r="J80" s="20">
        <v>4</v>
      </c>
      <c r="K80" s="20">
        <v>40</v>
      </c>
      <c r="L80" s="22">
        <v>223</v>
      </c>
      <c r="M80" s="23">
        <v>4250.1620489999996</v>
      </c>
      <c r="N80" s="22">
        <v>3361</v>
      </c>
      <c r="O80" s="22">
        <v>3163</v>
      </c>
      <c r="P80" s="22">
        <v>6524</v>
      </c>
      <c r="Q80" s="24">
        <f t="shared" si="1"/>
        <v>230</v>
      </c>
      <c r="R80" s="24">
        <f t="shared" si="1"/>
        <v>4265.682049</v>
      </c>
      <c r="S80" s="24">
        <f t="shared" si="1"/>
        <v>3397</v>
      </c>
      <c r="T80" s="24">
        <f t="shared" si="1"/>
        <v>3167</v>
      </c>
      <c r="U80" s="24">
        <f t="shared" si="1"/>
        <v>6564</v>
      </c>
    </row>
    <row r="81" spans="1:27" ht="21.95" customHeight="1">
      <c r="A81" s="17" t="s">
        <v>88</v>
      </c>
      <c r="B81" s="18">
        <v>1</v>
      </c>
      <c r="C81" s="19">
        <v>0</v>
      </c>
      <c r="D81" s="18">
        <v>15</v>
      </c>
      <c r="E81" s="18">
        <v>20</v>
      </c>
      <c r="F81" s="18">
        <v>35</v>
      </c>
      <c r="G81" s="20">
        <v>1</v>
      </c>
      <c r="H81" s="21">
        <v>4.3</v>
      </c>
      <c r="I81" s="20">
        <v>2</v>
      </c>
      <c r="J81" s="20">
        <v>8</v>
      </c>
      <c r="K81" s="20">
        <v>10</v>
      </c>
      <c r="L81" s="22">
        <v>1160</v>
      </c>
      <c r="M81" s="23">
        <v>88000.798637999993</v>
      </c>
      <c r="N81" s="22">
        <v>33917</v>
      </c>
      <c r="O81" s="22">
        <v>35390</v>
      </c>
      <c r="P81" s="22">
        <v>69307</v>
      </c>
      <c r="Q81" s="24">
        <f t="shared" si="1"/>
        <v>1162</v>
      </c>
      <c r="R81" s="24">
        <f t="shared" si="1"/>
        <v>88005.098637999996</v>
      </c>
      <c r="S81" s="24">
        <f t="shared" si="1"/>
        <v>33934</v>
      </c>
      <c r="T81" s="24">
        <f t="shared" si="1"/>
        <v>35418</v>
      </c>
      <c r="U81" s="24">
        <f t="shared" si="1"/>
        <v>69352</v>
      </c>
    </row>
    <row r="82" spans="1:27" ht="21.95" customHeight="1">
      <c r="A82" s="17" t="s">
        <v>89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0">
        <v>2</v>
      </c>
      <c r="H82" s="21">
        <v>1.73</v>
      </c>
      <c r="I82" s="20">
        <v>13</v>
      </c>
      <c r="J82" s="20">
        <v>0</v>
      </c>
      <c r="K82" s="20">
        <v>13</v>
      </c>
      <c r="L82" s="22">
        <v>208</v>
      </c>
      <c r="M82" s="23">
        <v>4326.9788550000003</v>
      </c>
      <c r="N82" s="22">
        <v>2664</v>
      </c>
      <c r="O82" s="22">
        <v>1932</v>
      </c>
      <c r="P82" s="22">
        <v>4596</v>
      </c>
      <c r="Q82" s="24">
        <f t="shared" si="1"/>
        <v>210</v>
      </c>
      <c r="R82" s="24">
        <f t="shared" si="1"/>
        <v>4328.7088549999999</v>
      </c>
      <c r="S82" s="24">
        <f t="shared" si="1"/>
        <v>2677</v>
      </c>
      <c r="T82" s="24">
        <f t="shared" si="1"/>
        <v>1932</v>
      </c>
      <c r="U82" s="24">
        <f t="shared" si="1"/>
        <v>4609</v>
      </c>
    </row>
    <row r="83" spans="1:27" ht="21.95" customHeight="1">
      <c r="A83" s="30" t="s">
        <v>90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2">
        <v>2</v>
      </c>
      <c r="H83" s="33">
        <v>1.57</v>
      </c>
      <c r="I83" s="32">
        <v>7</v>
      </c>
      <c r="J83" s="32">
        <v>0</v>
      </c>
      <c r="K83" s="32">
        <v>7</v>
      </c>
      <c r="L83" s="34">
        <v>1023</v>
      </c>
      <c r="M83" s="35">
        <v>68351.314492000005</v>
      </c>
      <c r="N83" s="34">
        <v>22837</v>
      </c>
      <c r="O83" s="34">
        <v>14599</v>
      </c>
      <c r="P83" s="34">
        <v>37436</v>
      </c>
      <c r="Q83" s="36">
        <f t="shared" si="1"/>
        <v>1025</v>
      </c>
      <c r="R83" s="36">
        <f t="shared" si="1"/>
        <v>68352.884492000012</v>
      </c>
      <c r="S83" s="36">
        <f t="shared" si="1"/>
        <v>22844</v>
      </c>
      <c r="T83" s="36">
        <f t="shared" si="1"/>
        <v>14599</v>
      </c>
      <c r="U83" s="36">
        <f t="shared" si="1"/>
        <v>37443</v>
      </c>
    </row>
    <row r="84" spans="1:27" ht="30" customHeight="1">
      <c r="A84" s="49" t="s">
        <v>91</v>
      </c>
      <c r="B84" s="50">
        <f>SUM(B7:B83)</f>
        <v>61</v>
      </c>
      <c r="C84" s="50">
        <f>SUM(C7:C83)</f>
        <v>4468.8977619999987</v>
      </c>
      <c r="D84" s="50">
        <f t="shared" ref="D84:U84" si="2">SUM(D7:D83)</f>
        <v>20043</v>
      </c>
      <c r="E84" s="50">
        <f t="shared" si="2"/>
        <v>1142</v>
      </c>
      <c r="F84" s="50">
        <f>SUM(F7:F83)</f>
        <v>21185</v>
      </c>
      <c r="G84" s="50">
        <f>SUM(G7:G83)</f>
        <v>882</v>
      </c>
      <c r="H84" s="50">
        <f>SUM(H7:H83)</f>
        <v>14091.55728825</v>
      </c>
      <c r="I84" s="50">
        <f t="shared" si="2"/>
        <v>11302</v>
      </c>
      <c r="J84" s="50">
        <f t="shared" si="2"/>
        <v>13199</v>
      </c>
      <c r="K84" s="50">
        <f>SUM(K7:K83)</f>
        <v>24501</v>
      </c>
      <c r="L84" s="50">
        <f>SUM(L7:L83)</f>
        <v>69467</v>
      </c>
      <c r="M84" s="50">
        <f>SUM(M7:M83)</f>
        <v>7638222.2310439982</v>
      </c>
      <c r="N84" s="50">
        <f t="shared" si="2"/>
        <v>2050916</v>
      </c>
      <c r="O84" s="50">
        <f t="shared" si="2"/>
        <v>1622913</v>
      </c>
      <c r="P84" s="50">
        <f t="shared" si="2"/>
        <v>3673829</v>
      </c>
      <c r="Q84" s="50">
        <f t="shared" si="2"/>
        <v>70410</v>
      </c>
      <c r="R84" s="50">
        <f t="shared" si="2"/>
        <v>7656782.6860942524</v>
      </c>
      <c r="S84" s="50">
        <f t="shared" si="2"/>
        <v>2082261</v>
      </c>
      <c r="T84" s="50">
        <f t="shared" si="2"/>
        <v>1637254</v>
      </c>
      <c r="U84" s="50">
        <f t="shared" si="2"/>
        <v>3719515</v>
      </c>
    </row>
    <row r="85" spans="1:27" s="54" customFormat="1" ht="3.95" customHeight="1">
      <c r="A85" s="51"/>
      <c r="B85" s="52"/>
      <c r="C85" s="53"/>
      <c r="D85" s="52"/>
      <c r="E85" s="52"/>
      <c r="F85" s="52"/>
      <c r="G85" s="52"/>
      <c r="H85" s="53"/>
      <c r="I85" s="52"/>
      <c r="J85" s="52"/>
      <c r="K85" s="52"/>
      <c r="L85" s="52"/>
      <c r="M85" s="53"/>
      <c r="N85" s="52"/>
      <c r="O85" s="52"/>
      <c r="P85" s="52"/>
      <c r="Q85" s="52"/>
      <c r="R85" s="53"/>
      <c r="S85" s="52"/>
      <c r="T85" s="52"/>
      <c r="U85" s="52"/>
    </row>
    <row r="86" spans="1:27" s="58" customFormat="1" ht="20.100000000000001" customHeight="1">
      <c r="A86" s="55" t="s">
        <v>92</v>
      </c>
      <c r="B86" s="56"/>
      <c r="C86" s="57"/>
      <c r="D86" s="57"/>
      <c r="E86" s="57"/>
      <c r="N86" s="57"/>
      <c r="Q86" s="59"/>
      <c r="R86" s="59"/>
      <c r="S86" s="59"/>
      <c r="T86" s="59"/>
      <c r="U86" s="59"/>
      <c r="V86" s="59"/>
      <c r="W86" s="59"/>
      <c r="X86" s="59"/>
      <c r="Y86" s="60"/>
      <c r="Z86" s="59"/>
      <c r="AA86" s="59"/>
    </row>
    <row r="87" spans="1:27" s="58" customFormat="1" ht="20.100000000000001" customHeight="1">
      <c r="A87" s="55" t="s">
        <v>93</v>
      </c>
      <c r="B87" s="56"/>
      <c r="C87" s="57"/>
      <c r="D87" s="57"/>
      <c r="E87" s="57"/>
      <c r="N87" s="57"/>
      <c r="Q87" s="61"/>
      <c r="R87" s="62"/>
      <c r="S87" s="61"/>
      <c r="T87" s="61"/>
      <c r="U87" s="61"/>
      <c r="V87" s="59"/>
      <c r="W87" s="59"/>
      <c r="X87" s="59"/>
      <c r="Y87" s="60"/>
      <c r="Z87" s="59"/>
      <c r="AA87" s="59"/>
    </row>
    <row r="88" spans="1:27" s="58" customFormat="1" ht="20.100000000000001" customHeight="1">
      <c r="A88" s="55" t="s">
        <v>94</v>
      </c>
      <c r="B88" s="56"/>
      <c r="C88" s="57"/>
      <c r="D88" s="57"/>
      <c r="E88" s="57"/>
      <c r="N88" s="57"/>
      <c r="Q88" s="63"/>
      <c r="R88" s="64"/>
      <c r="S88" s="63"/>
      <c r="T88" s="63"/>
      <c r="U88" s="63"/>
      <c r="V88" s="59"/>
      <c r="W88" s="59"/>
      <c r="X88" s="59"/>
      <c r="Y88" s="60"/>
      <c r="Z88" s="59"/>
      <c r="AA88" s="59"/>
    </row>
    <row r="89" spans="1:27" s="58" customFormat="1" ht="20.100000000000001" customHeight="1">
      <c r="A89" s="55" t="s">
        <v>95</v>
      </c>
      <c r="B89" s="56"/>
      <c r="C89" s="57"/>
      <c r="D89" s="57"/>
      <c r="E89" s="57"/>
      <c r="N89" s="57"/>
      <c r="Q89" s="63"/>
      <c r="R89" s="64"/>
      <c r="S89" s="63"/>
      <c r="T89" s="63"/>
      <c r="U89" s="63"/>
      <c r="V89" s="59"/>
      <c r="W89" s="59"/>
      <c r="X89" s="59"/>
      <c r="Y89" s="60"/>
      <c r="Z89" s="59"/>
      <c r="AA89" s="59"/>
    </row>
  </sheetData>
  <mergeCells count="12">
    <mergeCell ref="N5:P5"/>
    <mergeCell ref="S5:U5"/>
    <mergeCell ref="A1:U1"/>
    <mergeCell ref="A2:U2"/>
    <mergeCell ref="C3:F3"/>
    <mergeCell ref="A4:A6"/>
    <mergeCell ref="B4:F4"/>
    <mergeCell ref="G4:K4"/>
    <mergeCell ref="L4:P4"/>
    <mergeCell ref="Q4:U4"/>
    <mergeCell ref="D5:F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สะสม จังหวัด จำพวก 63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2021-02-03T06:39:29Z</cp:lastPrinted>
  <dcterms:created xsi:type="dcterms:W3CDTF">2021-01-25T04:31:07Z</dcterms:created>
  <dcterms:modified xsi:type="dcterms:W3CDTF">2021-02-03T08:44:48Z</dcterms:modified>
</cp:coreProperties>
</file>