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tabRatio="900" activeTab="4"/>
  </bookViews>
  <sheets>
    <sheet name="ค่าน้ำหนัก" sheetId="3" r:id="rId1"/>
    <sheet name="ข้อมูลจากระบบลงการทำงาน กย." sheetId="9" r:id="rId2"/>
    <sheet name="แบบฟอร์มบันทึกกิจกรรมงาน" sheetId="12" r:id="rId3"/>
    <sheet name="บันทึกข้อมูล สะสม" sheetId="11" r:id="rId4"/>
    <sheet name="กราฟ กย. สะสม" sheetId="10" r:id="rId5"/>
    <sheet name="บันทึกข้อมูล ต.ค." sheetId="13" r:id="rId6"/>
    <sheet name="บันทึกข้อมูล พ.ย." sheetId="15" r:id="rId7"/>
  </sheets>
  <definedNames>
    <definedName name="_xlnm.Print_Titles" localSheetId="5">'บันทึกข้อมูล ต.ค.'!$1:$3</definedName>
    <definedName name="_xlnm.Print_Titles" localSheetId="3">'บันทึกข้อมูล สะสม'!$1:$3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9" l="1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H46" i="9"/>
  <c r="H45" i="9"/>
  <c r="H44" i="9"/>
  <c r="H42" i="9"/>
  <c r="H41" i="9"/>
  <c r="H40" i="9"/>
  <c r="H39" i="9"/>
  <c r="H37" i="9"/>
  <c r="H36" i="9"/>
  <c r="H35" i="9"/>
  <c r="H34" i="9"/>
  <c r="H33" i="9"/>
  <c r="H31" i="9"/>
  <c r="H30" i="9"/>
  <c r="H29" i="9"/>
  <c r="H28" i="9"/>
  <c r="G46" i="9"/>
  <c r="G45" i="9"/>
  <c r="G44" i="9"/>
  <c r="G42" i="9"/>
  <c r="G41" i="9"/>
  <c r="G40" i="9"/>
  <c r="G39" i="9"/>
  <c r="G37" i="9"/>
  <c r="G36" i="9"/>
  <c r="G35" i="9"/>
  <c r="G34" i="9"/>
  <c r="G33" i="9"/>
  <c r="G31" i="9"/>
  <c r="G30" i="9"/>
  <c r="G29" i="9"/>
  <c r="G28" i="9"/>
  <c r="F46" i="9"/>
  <c r="F45" i="9"/>
  <c r="F44" i="9"/>
  <c r="F42" i="9"/>
  <c r="F41" i="9"/>
  <c r="F40" i="9"/>
  <c r="F39" i="9"/>
  <c r="F37" i="9"/>
  <c r="F36" i="9"/>
  <c r="F35" i="9"/>
  <c r="F34" i="9"/>
  <c r="F33" i="9"/>
  <c r="F31" i="9"/>
  <c r="F30" i="9"/>
  <c r="F29" i="9"/>
  <c r="F28" i="9"/>
  <c r="E46" i="9"/>
  <c r="E45" i="9"/>
  <c r="E44" i="9"/>
  <c r="E42" i="9"/>
  <c r="E41" i="9"/>
  <c r="E40" i="9"/>
  <c r="E39" i="9"/>
  <c r="E37" i="9"/>
  <c r="E36" i="9"/>
  <c r="E35" i="9"/>
  <c r="E34" i="9"/>
  <c r="E33" i="9"/>
  <c r="E31" i="9"/>
  <c r="E30" i="9"/>
  <c r="E29" i="9"/>
  <c r="E28" i="9"/>
  <c r="D46" i="9"/>
  <c r="D45" i="9"/>
  <c r="D44" i="9"/>
  <c r="D42" i="9"/>
  <c r="D41" i="9"/>
  <c r="D40" i="9"/>
  <c r="D39" i="9"/>
  <c r="D37" i="9"/>
  <c r="D36" i="9"/>
  <c r="D35" i="9"/>
  <c r="D34" i="9"/>
  <c r="D33" i="9"/>
  <c r="C46" i="9"/>
  <c r="C45" i="9"/>
  <c r="C44" i="9"/>
  <c r="C42" i="9"/>
  <c r="C41" i="9"/>
  <c r="C40" i="9"/>
  <c r="C39" i="9"/>
  <c r="C37" i="9"/>
  <c r="C36" i="9"/>
  <c r="C35" i="9"/>
  <c r="C34" i="9"/>
  <c r="C33" i="9"/>
  <c r="D31" i="9"/>
  <c r="D30" i="9"/>
  <c r="D29" i="9"/>
  <c r="D28" i="9"/>
  <c r="C31" i="9"/>
  <c r="C30" i="9"/>
  <c r="C29" i="9"/>
  <c r="C28" i="9"/>
  <c r="E64" i="9" l="1"/>
  <c r="C56" i="9"/>
  <c r="C14" i="3" l="1"/>
  <c r="I64" i="9" l="1"/>
  <c r="H64" i="9"/>
  <c r="I56" i="9"/>
  <c r="D56" i="9"/>
  <c r="C61" i="9"/>
  <c r="C74" i="9" s="1"/>
  <c r="I58" i="9"/>
  <c r="G58" i="9"/>
  <c r="E58" i="9" l="1"/>
  <c r="D61" i="9"/>
  <c r="G56" i="9"/>
  <c r="H56" i="9"/>
  <c r="B61" i="9"/>
  <c r="C64" i="9"/>
  <c r="G64" i="9"/>
  <c r="I61" i="9"/>
  <c r="E61" i="9"/>
  <c r="F61" i="9"/>
  <c r="G61" i="9"/>
  <c r="H61" i="9"/>
  <c r="B64" i="9"/>
  <c r="B75" i="9" s="1"/>
  <c r="F64" i="9"/>
  <c r="H58" i="9"/>
  <c r="K34" i="9"/>
  <c r="K44" i="9"/>
  <c r="D48" i="9"/>
  <c r="E48" i="9"/>
  <c r="K35" i="9"/>
  <c r="K42" i="9"/>
  <c r="K45" i="9"/>
  <c r="K41" i="9"/>
  <c r="K29" i="9"/>
  <c r="K36" i="9"/>
  <c r="K46" i="9"/>
  <c r="C48" i="9"/>
  <c r="F48" i="9"/>
  <c r="K40" i="9"/>
  <c r="K33" i="9"/>
  <c r="K37" i="9"/>
  <c r="B56" i="9"/>
  <c r="B72" i="9" s="1"/>
  <c r="K28" i="9"/>
  <c r="K30" i="9"/>
  <c r="K31" i="9"/>
  <c r="I48" i="9"/>
  <c r="H48" i="9"/>
  <c r="L47" i="9" l="1"/>
  <c r="J61" i="9"/>
  <c r="F74" i="9"/>
  <c r="F56" i="9"/>
  <c r="F72" i="9" s="1"/>
  <c r="C72" i="9" l="1"/>
  <c r="E73" i="9"/>
  <c r="G73" i="9"/>
  <c r="G74" i="9"/>
  <c r="E75" i="9"/>
  <c r="E56" i="9"/>
  <c r="E72" i="9" s="1"/>
  <c r="G72" i="9"/>
  <c r="D64" i="9"/>
  <c r="D75" i="9" s="1"/>
  <c r="B74" i="9"/>
  <c r="G48" i="9"/>
  <c r="B58" i="9"/>
  <c r="B73" i="9" s="1"/>
  <c r="D58" i="9"/>
  <c r="D73" i="9" s="1"/>
  <c r="J48" i="9"/>
  <c r="E74" i="9"/>
  <c r="C75" i="9"/>
  <c r="G75" i="9"/>
  <c r="F58" i="9"/>
  <c r="F73" i="9" s="1"/>
  <c r="D74" i="9"/>
  <c r="F75" i="9"/>
  <c r="D72" i="9"/>
  <c r="K39" i="9"/>
  <c r="C58" i="9"/>
  <c r="C73" i="9" s="1"/>
  <c r="K48" i="9" l="1"/>
  <c r="H75" i="9"/>
  <c r="H74" i="9"/>
  <c r="L32" i="9"/>
  <c r="I72" i="9" s="1"/>
  <c r="H72" i="9"/>
  <c r="L43" i="9"/>
  <c r="L38" i="9"/>
  <c r="I73" i="9" s="1"/>
  <c r="J64" i="9" l="1"/>
  <c r="J75" i="9" s="1"/>
  <c r="I75" i="9"/>
  <c r="J74" i="9"/>
  <c r="I74" i="9"/>
  <c r="H73" i="9"/>
  <c r="J58" i="9"/>
  <c r="J73" i="9" s="1"/>
  <c r="J56" i="9"/>
  <c r="J72" i="9" s="1"/>
</calcChain>
</file>

<file path=xl/sharedStrings.xml><?xml version="1.0" encoding="utf-8"?>
<sst xmlns="http://schemas.openxmlformats.org/spreadsheetml/2006/main" count="225" uniqueCount="49">
  <si>
    <t>กลุ่ม</t>
  </si>
  <si>
    <t>เจ้าหน้าที่</t>
  </si>
  <si>
    <t>รวม</t>
  </si>
  <si>
    <t>ลำดับ</t>
  </si>
  <si>
    <t>กิจกรรม</t>
  </si>
  <si>
    <t>น้ำหนัก</t>
  </si>
  <si>
    <t>ตารางกิจกรรม ถ่วงน้ำหนักแล้ว</t>
  </si>
  <si>
    <t>สัดส่วนคะแนน กองยุทธศาสตร์และแผนงาน ปีงบประมาณ พ.ศ. 2565</t>
  </si>
  <si>
    <t>การพัฒนาระบบบริหาร</t>
  </si>
  <si>
    <t>นโยบายและแผน</t>
  </si>
  <si>
    <t>นางสาวพรฤทัย ทองมา</t>
  </si>
  <si>
    <t>นางสาววรรณา สันติปรีชาจิตต์</t>
  </si>
  <si>
    <t>นางสาวลัดดาวัลย์ ปานมณี</t>
  </si>
  <si>
    <t>นางสาวณัทน์ฐพรรณ ศรีสมโภชน์</t>
  </si>
  <si>
    <t>นางนุชนาด จันทร</t>
  </si>
  <si>
    <t>นางศิริพันธ์ ทองคำ</t>
  </si>
  <si>
    <t>นางสาวปวีณา นันทนิวัตติกุล</t>
  </si>
  <si>
    <t>นางสาวโสภา จิตจำนงค์</t>
  </si>
  <si>
    <t>นายสุทธิภูมิ สุคนธวารี</t>
  </si>
  <si>
    <t>นางสาวกัญญ์ณพัชร์ อนันตพงษ์</t>
  </si>
  <si>
    <t>นางดารา ค้ำชู</t>
  </si>
  <si>
    <t>นางสาวสมฤทัย ตั้งสัตย์ธรรม</t>
  </si>
  <si>
    <t>นางสาวณัฏฐนันท์ เฉลิมทิพย์</t>
  </si>
  <si>
    <t>งานธุรการ</t>
  </si>
  <si>
    <t>งานบริหารทั่วไป</t>
  </si>
  <si>
    <t>การเป็นวิทยากร</t>
  </si>
  <si>
    <t>ฝึกอบรมเจ้าหน้าที่</t>
  </si>
  <si>
    <t>จัดทำและบริหารงบประมาณ</t>
  </si>
  <si>
    <t>การดำเนินการด้านนโยบายและแผน</t>
  </si>
  <si>
    <t>การติดตามและประเมินผล</t>
  </si>
  <si>
    <t>พัฒนาระบบบริหาร</t>
  </si>
  <si>
    <t xml:space="preserve">ติดตามและประเมินผล </t>
  </si>
  <si>
    <t>ฝ่ายบริหารงานทั่วไป</t>
  </si>
  <si>
    <t>นางสาวสมจิต คงสมนาม</t>
  </si>
  <si>
    <t>นายยุทธนา ทึกทา</t>
  </si>
  <si>
    <t>ติดตามและประเมินผล</t>
  </si>
  <si>
    <t>เรื่อง</t>
  </si>
  <si>
    <t>หน่วยนับ</t>
  </si>
  <si>
    <t>นางสาวปภัคค์พร เขียวชะอุ่ม</t>
  </si>
  <si>
    <t>รายละเอียดกิจกรรม</t>
  </si>
  <si>
    <t>ระยะเวลาดำเนินการ (วัน)</t>
  </si>
  <si>
    <t>หมายเหตุ</t>
  </si>
  <si>
    <t>บันทึกข้อมูลกิจกรรมการทำงาน ของ.......................................................กย.กรอ.  ประจำเดือน................</t>
  </si>
  <si>
    <t>หมายเหตุ : นับผลสำเร็จของงาน</t>
  </si>
  <si>
    <t>กองยุทธศาสตร์และแผนงาน</t>
  </si>
  <si>
    <t>เดือนตุลาคม - พฤศจิกายน  2564</t>
  </si>
  <si>
    <t>บันทึกข้อมูลการทำงาน กย.กรอ. (รายเดือน ตุลาคม - พฤศจิกายน  2564)</t>
  </si>
  <si>
    <t>บันทึกข้อมูลการทำงาน กย.กรอ. (รายเดือน ตุลาคม 2564)</t>
  </si>
  <si>
    <t>บันทึกข้อมูลการทำงาน กย.กรอ. (รายเดือน พฤศจิกายน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</si>
</sst>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1"/>
      <color theme="1"/>
      <name val="Angsana New"/>
      <family val="1"/>
    </font>
    <font>
      <b/>
      <sz val="16"/>
      <color rgb="FFFF0000"/>
      <name val="Angsana New"/>
      <family val="1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24"/>
      <color theme="1"/>
      <name val="Tahoma"/>
      <family val="2"/>
      <scheme val="minor"/>
    </font>
    <font>
      <b/>
      <sz val="22"/>
      <color theme="1"/>
      <name val="Tahoma"/>
      <family val="2"/>
      <scheme val="minor"/>
    </font>
    <font>
      <b/>
      <sz val="20"/>
      <color theme="1"/>
      <name val="Angsana New"/>
      <family val="1"/>
    </font>
    <font>
      <sz val="16"/>
      <name val="Angsana New"/>
      <family val="1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Border="1"/>
    <xf numFmtId="3" fontId="5" fillId="0" borderId="4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0" fontId="5" fillId="0" borderId="5" xfId="0" applyFont="1" applyBorder="1"/>
    <xf numFmtId="3" fontId="5" fillId="0" borderId="5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  <xf numFmtId="0" fontId="5" fillId="0" borderId="6" xfId="0" applyFont="1" applyBorder="1"/>
    <xf numFmtId="3" fontId="5" fillId="0" borderId="6" xfId="0" applyNumberFormat="1" applyFont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/>
    </xf>
    <xf numFmtId="49" fontId="5" fillId="0" borderId="6" xfId="0" applyNumberFormat="1" applyFont="1" applyBorder="1"/>
    <xf numFmtId="0" fontId="5" fillId="0" borderId="4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3" fontId="5" fillId="0" borderId="7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/>
    </xf>
    <xf numFmtId="3" fontId="2" fillId="0" borderId="25" xfId="0" applyNumberFormat="1" applyFont="1" applyBorder="1" applyAlignment="1">
      <alignment horizontal="center" vertical="top"/>
    </xf>
    <xf numFmtId="0" fontId="5" fillId="0" borderId="13" xfId="0" applyFont="1" applyBorder="1"/>
    <xf numFmtId="3" fontId="5" fillId="0" borderId="22" xfId="0" applyNumberFormat="1" applyFont="1" applyBorder="1" applyAlignment="1">
      <alignment horizontal="center" vertical="top"/>
    </xf>
    <xf numFmtId="3" fontId="2" fillId="0" borderId="19" xfId="0" applyNumberFormat="1" applyFont="1" applyBorder="1" applyAlignment="1">
      <alignment horizontal="center" vertical="top"/>
    </xf>
    <xf numFmtId="0" fontId="5" fillId="0" borderId="10" xfId="0" applyFont="1" applyBorder="1"/>
    <xf numFmtId="3" fontId="2" fillId="0" borderId="28" xfId="0" applyNumberFormat="1" applyFont="1" applyBorder="1" applyAlignment="1">
      <alignment horizontal="center" vertical="top"/>
    </xf>
    <xf numFmtId="49" fontId="5" fillId="0" borderId="13" xfId="0" applyNumberFormat="1" applyFont="1" applyBorder="1"/>
    <xf numFmtId="3" fontId="2" fillId="0" borderId="3" xfId="0" applyNumberFormat="1" applyFont="1" applyBorder="1" applyAlignment="1">
      <alignment horizontal="center" vertical="top"/>
    </xf>
    <xf numFmtId="0" fontId="5" fillId="0" borderId="0" xfId="0" applyFont="1"/>
    <xf numFmtId="0" fontId="5" fillId="0" borderId="2" xfId="0" applyFont="1" applyBorder="1"/>
    <xf numFmtId="3" fontId="5" fillId="0" borderId="2" xfId="0" applyNumberFormat="1" applyFont="1" applyBorder="1"/>
    <xf numFmtId="0" fontId="2" fillId="0" borderId="0" xfId="0" applyFont="1"/>
    <xf numFmtId="3" fontId="5" fillId="0" borderId="0" xfId="0" applyNumberFormat="1" applyFont="1"/>
    <xf numFmtId="3" fontId="5" fillId="0" borderId="30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3" fontId="2" fillId="0" borderId="31" xfId="0" applyNumberFormat="1" applyFont="1" applyBorder="1" applyAlignment="1">
      <alignment horizontal="center" vertical="top"/>
    </xf>
    <xf numFmtId="3" fontId="2" fillId="0" borderId="32" xfId="0" applyNumberFormat="1" applyFont="1" applyBorder="1" applyAlignment="1">
      <alignment horizontal="center" vertical="top"/>
    </xf>
    <xf numFmtId="3" fontId="5" fillId="0" borderId="33" xfId="0" applyNumberFormat="1" applyFont="1" applyBorder="1" applyAlignment="1">
      <alignment horizontal="center" vertical="top"/>
    </xf>
    <xf numFmtId="3" fontId="5" fillId="0" borderId="34" xfId="0" applyNumberFormat="1" applyFont="1" applyBorder="1" applyAlignment="1">
      <alignment horizontal="center" vertical="top"/>
    </xf>
    <xf numFmtId="3" fontId="2" fillId="0" borderId="35" xfId="0" applyNumberFormat="1" applyFont="1" applyBorder="1" applyAlignment="1">
      <alignment horizontal="center" vertical="top"/>
    </xf>
    <xf numFmtId="3" fontId="2" fillId="0" borderId="36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 horizontal="center" vertical="top"/>
    </xf>
    <xf numFmtId="3" fontId="5" fillId="0" borderId="38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0" fontId="5" fillId="0" borderId="0" xfId="0" applyFont="1" applyBorder="1"/>
    <xf numFmtId="0" fontId="5" fillId="0" borderId="39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3" fontId="5" fillId="0" borderId="46" xfId="0" applyNumberFormat="1" applyFont="1" applyBorder="1" applyAlignment="1">
      <alignment horizontal="center" vertical="top"/>
    </xf>
    <xf numFmtId="3" fontId="5" fillId="0" borderId="49" xfId="0" applyNumberFormat="1" applyFont="1" applyBorder="1" applyAlignment="1">
      <alignment horizontal="center" vertical="top"/>
    </xf>
    <xf numFmtId="0" fontId="5" fillId="0" borderId="49" xfId="0" applyFont="1" applyBorder="1"/>
    <xf numFmtId="3" fontId="5" fillId="0" borderId="50" xfId="0" applyNumberFormat="1" applyFont="1" applyBorder="1" applyAlignment="1">
      <alignment horizontal="center" vertical="top"/>
    </xf>
    <xf numFmtId="0" fontId="5" fillId="0" borderId="51" xfId="0" applyFont="1" applyBorder="1"/>
    <xf numFmtId="0" fontId="5" fillId="0" borderId="4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3" fontId="5" fillId="0" borderId="40" xfId="0" applyNumberFormat="1" applyFont="1" applyBorder="1" applyAlignment="1">
      <alignment horizontal="center" vertical="top"/>
    </xf>
    <xf numFmtId="0" fontId="5" fillId="0" borderId="48" xfId="0" applyFont="1" applyBorder="1" applyAlignment="1">
      <alignment horizontal="center"/>
    </xf>
    <xf numFmtId="3" fontId="5" fillId="0" borderId="51" xfId="0" applyNumberFormat="1" applyFont="1" applyBorder="1" applyAlignment="1">
      <alignment horizontal="center" vertical="top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5" fillId="0" borderId="40" xfId="0" applyFont="1" applyBorder="1"/>
    <xf numFmtId="0" fontId="6" fillId="0" borderId="48" xfId="0" applyFont="1" applyBorder="1" applyAlignment="1">
      <alignment horizontal="center"/>
    </xf>
    <xf numFmtId="0" fontId="7" fillId="0" borderId="0" xfId="2"/>
    <xf numFmtId="0" fontId="8" fillId="0" borderId="0" xfId="1" applyFont="1" applyAlignme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0" fillId="0" borderId="0" xfId="1" applyFont="1"/>
    <xf numFmtId="0" fontId="10" fillId="0" borderId="2" xfId="0" applyFont="1" applyBorder="1" applyAlignment="1">
      <alignment horizontal="center" vertical="center"/>
    </xf>
    <xf numFmtId="4" fontId="8" fillId="4" borderId="2" xfId="1" applyNumberFormat="1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vertical="center" wrapText="1"/>
    </xf>
    <xf numFmtId="4" fontId="8" fillId="4" borderId="1" xfId="1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2" xfId="0" applyFont="1" applyBorder="1"/>
    <xf numFmtId="0" fontId="10" fillId="0" borderId="0" xfId="0" applyFont="1" applyAlignment="1">
      <alignment horizontal="left"/>
    </xf>
    <xf numFmtId="4" fontId="9" fillId="11" borderId="2" xfId="0" applyNumberFormat="1" applyFont="1" applyFill="1" applyBorder="1"/>
    <xf numFmtId="0" fontId="14" fillId="0" borderId="3" xfId="0" applyFont="1" applyBorder="1"/>
    <xf numFmtId="3" fontId="10" fillId="0" borderId="4" xfId="0" applyNumberFormat="1" applyFont="1" applyBorder="1" applyAlignment="1">
      <alignment horizontal="center" vertical="top"/>
    </xf>
    <xf numFmtId="3" fontId="10" fillId="12" borderId="4" xfId="0" applyNumberFormat="1" applyFont="1" applyFill="1" applyBorder="1" applyAlignment="1">
      <alignment horizontal="center" vertical="top"/>
    </xf>
    <xf numFmtId="3" fontId="8" fillId="0" borderId="4" xfId="0" applyNumberFormat="1" applyFont="1" applyBorder="1" applyAlignment="1">
      <alignment horizontal="center" vertical="top"/>
    </xf>
    <xf numFmtId="0" fontId="14" fillId="0" borderId="5" xfId="2" applyFont="1" applyBorder="1"/>
    <xf numFmtId="3" fontId="10" fillId="0" borderId="5" xfId="0" applyNumberFormat="1" applyFont="1" applyBorder="1" applyAlignment="1">
      <alignment horizontal="center" vertical="top"/>
    </xf>
    <xf numFmtId="3" fontId="10" fillId="12" borderId="5" xfId="0" applyNumberFormat="1" applyFont="1" applyFill="1" applyBorder="1" applyAlignment="1">
      <alignment horizontal="center" vertical="top"/>
    </xf>
    <xf numFmtId="3" fontId="8" fillId="0" borderId="5" xfId="0" applyNumberFormat="1" applyFont="1" applyBorder="1" applyAlignment="1">
      <alignment horizontal="center" vertical="top"/>
    </xf>
    <xf numFmtId="0" fontId="14" fillId="0" borderId="6" xfId="0" applyFont="1" applyBorder="1"/>
    <xf numFmtId="3" fontId="10" fillId="0" borderId="6" xfId="0" applyNumberFormat="1" applyFont="1" applyBorder="1" applyAlignment="1">
      <alignment horizontal="center" vertical="top"/>
    </xf>
    <xf numFmtId="3" fontId="10" fillId="12" borderId="6" xfId="0" applyNumberFormat="1" applyFont="1" applyFill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49" fontId="14" fillId="0" borderId="6" xfId="0" applyNumberFormat="1" applyFont="1" applyBorder="1"/>
    <xf numFmtId="0" fontId="14" fillId="0" borderId="4" xfId="2" applyFont="1" applyBorder="1"/>
    <xf numFmtId="0" fontId="14" fillId="0" borderId="3" xfId="2" applyFont="1" applyBorder="1"/>
    <xf numFmtId="49" fontId="10" fillId="0" borderId="6" xfId="0" applyNumberFormat="1" applyFont="1" applyBorder="1"/>
    <xf numFmtId="0" fontId="9" fillId="0" borderId="0" xfId="1" applyFont="1" applyAlignment="1">
      <alignment vertical="top"/>
    </xf>
    <xf numFmtId="3" fontId="5" fillId="12" borderId="4" xfId="0" applyNumberFormat="1" applyFont="1" applyFill="1" applyBorder="1" applyAlignment="1">
      <alignment horizontal="center" vertical="top"/>
    </xf>
    <xf numFmtId="0" fontId="18" fillId="0" borderId="5" xfId="2" applyFont="1" applyBorder="1"/>
    <xf numFmtId="3" fontId="5" fillId="12" borderId="5" xfId="0" applyNumberFormat="1" applyFont="1" applyFill="1" applyBorder="1" applyAlignment="1">
      <alignment horizontal="center" vertical="top"/>
    </xf>
    <xf numFmtId="0" fontId="18" fillId="0" borderId="6" xfId="0" applyFont="1" applyBorder="1"/>
    <xf numFmtId="3" fontId="5" fillId="12" borderId="6" xfId="0" applyNumberFormat="1" applyFont="1" applyFill="1" applyBorder="1" applyAlignment="1">
      <alignment horizontal="center" vertical="top"/>
    </xf>
    <xf numFmtId="49" fontId="18" fillId="0" borderId="6" xfId="0" applyNumberFormat="1" applyFont="1" applyBorder="1"/>
    <xf numFmtId="0" fontId="18" fillId="0" borderId="4" xfId="2" applyFont="1" applyBorder="1"/>
    <xf numFmtId="0" fontId="18" fillId="0" borderId="3" xfId="2" applyFont="1" applyBorder="1"/>
    <xf numFmtId="0" fontId="8" fillId="0" borderId="2" xfId="0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11" fillId="3" borderId="2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4" fontId="11" fillId="3" borderId="2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5" borderId="29" xfId="0" applyFont="1" applyFill="1" applyBorder="1" applyAlignment="1">
      <alignment horizontal="center" vertical="center"/>
    </xf>
    <xf numFmtId="0" fontId="2" fillId="14" borderId="47" xfId="0" applyFont="1" applyFill="1" applyBorder="1" applyAlignment="1">
      <alignment horizontal="center" vertical="center"/>
    </xf>
    <xf numFmtId="0" fontId="2" fillId="14" borderId="45" xfId="0" applyFont="1" applyFill="1" applyBorder="1" applyAlignment="1">
      <alignment horizontal="center" vertical="center"/>
    </xf>
    <xf numFmtId="0" fontId="2" fillId="14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13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6 2" xfId="1"/>
  </cellStyles>
  <dxfs count="0"/>
  <tableStyles count="0" defaultTableStyle="TableStyleMedium2" defaultPivotStyle="PivotStyleLight16"/>
  <colors>
    <mruColors>
      <color rgb="FF0000FF"/>
      <color rgb="FF0099FF"/>
      <color rgb="FF349A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กราฟแสดงสัดส่วนตามกลุ่ม</a:t>
            </a:r>
            <a:r>
              <a:rPr lang="th-TH" baseline="0"/>
              <a:t> กย. (ตุลาคม </a:t>
            </a:r>
            <a:r>
              <a:rPr lang="en-US" baseline="0"/>
              <a:t>-</a:t>
            </a:r>
            <a:r>
              <a:rPr lang="th-TH" baseline="0"/>
              <a:t> พฤศจิกายน 2564)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'ข้อมูลจากระบบลงการทำงาน กย.'!$J$54:$J$55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cat>
            <c:strRef>
              <c:f>'ข้อมูลจากระบบลงการทำงาน กย.'!$A$56:$A$67</c:f>
              <c:strCache>
                <c:ptCount val="9"/>
                <c:pt idx="0">
                  <c:v>นโยบายและแผน</c:v>
                </c:pt>
                <c:pt idx="2">
                  <c:v>พัฒนาระบบบริหาร</c:v>
                </c:pt>
                <c:pt idx="5">
                  <c:v>ติดตามและประเมินผล</c:v>
                </c:pt>
                <c:pt idx="8">
                  <c:v>ฝ่ายบริหารงานทั่วไป</c:v>
                </c:pt>
              </c:strCache>
            </c:strRef>
          </c:cat>
          <c:val>
            <c:numRef>
              <c:f>'ข้อมูลจากระบบลงการทำงาน กย.'!$J$56:$J$67</c:f>
              <c:numCache>
                <c:formatCode>General</c:formatCode>
                <c:ptCount val="12"/>
                <c:pt idx="0" formatCode="#,##0">
                  <c:v>920</c:v>
                </c:pt>
                <c:pt idx="2" formatCode="#,##0">
                  <c:v>1580</c:v>
                </c:pt>
                <c:pt idx="5" formatCode="#,##0">
                  <c:v>1125</c:v>
                </c:pt>
                <c:pt idx="8" formatCode="#,##0">
                  <c:v>4660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7B-49D3-8008-C0DF1D568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2630528"/>
        <c:axId val="102632064"/>
        <c:axId val="0"/>
      </c:bar3DChart>
      <c:catAx>
        <c:axId val="102630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/>
            </a:pPr>
            <a:endParaRPr lang="th-TH"/>
          </a:p>
        </c:txPr>
        <c:crossAx val="102632064"/>
        <c:crosses val="autoZero"/>
        <c:auto val="1"/>
        <c:lblAlgn val="ctr"/>
        <c:lblOffset val="100"/>
        <c:noMultiLvlLbl val="0"/>
      </c:catAx>
      <c:valAx>
        <c:axId val="102632064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10263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668541162905412"/>
          <c:y val="0.12039468757600279"/>
          <c:w val="0.2376490168002785"/>
          <c:h val="0.62632911660838264"/>
        </c:manualLayout>
      </c:layout>
      <c:overlay val="0"/>
      <c:txPr>
        <a:bodyPr/>
        <a:lstStyle/>
        <a:p>
          <a:pPr>
            <a:defRPr sz="1600"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1" l="1" r="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กราฟแสดงสัดส่วนกิจกรรมรายบุคคล</a:t>
            </a:r>
            <a:r>
              <a:rPr lang="th-TH" baseline="0"/>
              <a:t> ของ กย. (ตุลาคม </a:t>
            </a:r>
            <a:r>
              <a:rPr lang="en-US" baseline="0"/>
              <a:t>-</a:t>
            </a:r>
            <a:r>
              <a:rPr lang="th-TH" baseline="0"/>
              <a:t> พฤศจิกายน 2564) 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'ข้อมูลจากระบบลงการทำงาน กย.'!$K$26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'ข้อมูลจากระบบลงการทำงาน กย.'!$B$27:$B$47</c:f>
              <c:strCache>
                <c:ptCount val="20"/>
                <c:pt idx="1">
                  <c:v>นางสาวพรฤทัย ทองมา</c:v>
                </c:pt>
                <c:pt idx="2">
                  <c:v>นางสาววรรณา สันติปรีชาจิตต์</c:v>
                </c:pt>
                <c:pt idx="3">
                  <c:v>นางสาวลัดดาวัลย์ ปานมณี</c:v>
                </c:pt>
                <c:pt idx="4">
                  <c:v>นางสาวณัทน์ฐพรรณ ศรีสมโภชน์</c:v>
                </c:pt>
                <c:pt idx="6">
                  <c:v>นางนุชนาด จันทร</c:v>
                </c:pt>
                <c:pt idx="7">
                  <c:v>นางศิริพันธ์ ทองคำ</c:v>
                </c:pt>
                <c:pt idx="8">
                  <c:v>นางสาวปวีณา นันทนิวัตติกุล</c:v>
                </c:pt>
                <c:pt idx="9">
                  <c:v>นางสาวโสภา จิตจำนงค์</c:v>
                </c:pt>
                <c:pt idx="10">
                  <c:v>นายสุทธิภูมิ สุคนธวารี</c:v>
                </c:pt>
                <c:pt idx="12">
                  <c:v>นางสาวกัญญ์ณพัชร์ อนันตพงษ์</c:v>
                </c:pt>
                <c:pt idx="13">
                  <c:v>นางดารา ค้ำชู</c:v>
                </c:pt>
                <c:pt idx="14">
                  <c:v>นางสาวสมฤทัย ตั้งสัตย์ธรรม</c:v>
                </c:pt>
                <c:pt idx="15">
                  <c:v>นางสาวณัฏฐนันท์ เฉลิมทิพย์</c:v>
                </c:pt>
                <c:pt idx="17">
                  <c:v>นางสาวสมจิต คงสมนาม</c:v>
                </c:pt>
                <c:pt idx="18">
                  <c:v>นางสาวปภัคค์พร เขียวชะอุ่ม</c:v>
                </c:pt>
                <c:pt idx="19">
                  <c:v>นายยุทธนา ทึกทา</c:v>
                </c:pt>
              </c:strCache>
            </c:strRef>
          </c:cat>
          <c:val>
            <c:numRef>
              <c:f>'ข้อมูลจากระบบลงการทำงาน กย.'!$K$27:$K$47</c:f>
              <c:numCache>
                <c:formatCode>#,##0</c:formatCode>
                <c:ptCount val="21"/>
                <c:pt idx="1">
                  <c:v>0</c:v>
                </c:pt>
                <c:pt idx="2">
                  <c:v>280</c:v>
                </c:pt>
                <c:pt idx="3">
                  <c:v>380</c:v>
                </c:pt>
                <c:pt idx="4">
                  <c:v>260</c:v>
                </c:pt>
                <c:pt idx="6">
                  <c:v>280</c:v>
                </c:pt>
                <c:pt idx="7">
                  <c:v>260</c:v>
                </c:pt>
                <c:pt idx="8">
                  <c:v>300</c:v>
                </c:pt>
                <c:pt idx="9">
                  <c:v>260</c:v>
                </c:pt>
                <c:pt idx="10">
                  <c:v>480</c:v>
                </c:pt>
                <c:pt idx="12">
                  <c:v>280</c:v>
                </c:pt>
                <c:pt idx="13">
                  <c:v>345</c:v>
                </c:pt>
                <c:pt idx="14">
                  <c:v>260</c:v>
                </c:pt>
                <c:pt idx="15">
                  <c:v>240</c:v>
                </c:pt>
                <c:pt idx="17">
                  <c:v>1790</c:v>
                </c:pt>
                <c:pt idx="18">
                  <c:v>1390</c:v>
                </c:pt>
                <c:pt idx="19">
                  <c:v>1480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7-4427-8010-037B0A5B3F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02644352"/>
        <c:axId val="102663680"/>
      </c:barChart>
      <c:catAx>
        <c:axId val="102644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02663680"/>
        <c:crosses val="autoZero"/>
        <c:auto val="1"/>
        <c:lblAlgn val="ctr"/>
        <c:lblOffset val="100"/>
        <c:noMultiLvlLbl val="0"/>
      </c:catAx>
      <c:valAx>
        <c:axId val="102663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264435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2000"/>
          </a:pPr>
          <a:endParaRPr lang="th-TH"/>
        </a:p>
      </c:txPr>
    </c:legend>
    <c:plotVisOnly val="1"/>
    <c:dispBlanksAs val="zero"/>
    <c:showDLblsOverMax val="0"/>
  </c:chart>
  <c:printSettings>
    <c:headerFooter/>
    <c:pageMargins b="1" l="1" r="1" t="1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61987</xdr:colOff>
      <xdr:row>5</xdr:row>
      <xdr:rowOff>177800</xdr:rowOff>
    </xdr:from>
    <xdr:to>
      <xdr:col>19</xdr:col>
      <xdr:colOff>228600</xdr:colOff>
      <xdr:row>40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168804</xdr:rowOff>
    </xdr:from>
    <xdr:to>
      <xdr:col>19</xdr:col>
      <xdr:colOff>188384</xdr:colOff>
      <xdr:row>93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486833</xdr:colOff>
      <xdr:row>7</xdr:row>
      <xdr:rowOff>0</xdr:rowOff>
    </xdr:from>
    <xdr:to>
      <xdr:col>2</xdr:col>
      <xdr:colOff>332316</xdr:colOff>
      <xdr:row>8</xdr:row>
      <xdr:rowOff>67734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98FDA7CF-5C92-4C7F-B7CB-35207F6D5DFE}"/>
            </a:ext>
          </a:extLst>
        </xdr:cNvPr>
        <xdr:cNvSpPr txBox="1"/>
      </xdr:nvSpPr>
      <xdr:spPr>
        <a:xfrm>
          <a:off x="486833" y="1259417"/>
          <a:ext cx="10731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ปริมาณงาน</a:t>
          </a:r>
          <a:endParaRPr lang="en-US" sz="1100"/>
        </a:p>
      </xdr:txBody>
    </xdr:sp>
    <xdr:clientData/>
  </xdr:twoCellAnchor>
  <xdr:twoCellAnchor>
    <xdr:from>
      <xdr:col>0</xdr:col>
      <xdr:colOff>491067</xdr:colOff>
      <xdr:row>56</xdr:row>
      <xdr:rowOff>35983</xdr:rowOff>
    </xdr:from>
    <xdr:to>
      <xdr:col>2</xdr:col>
      <xdr:colOff>336550</xdr:colOff>
      <xdr:row>57</xdr:row>
      <xdr:rowOff>103716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8FED2D46-1A18-4DA9-91B8-CDBB00AF9E24}"/>
            </a:ext>
          </a:extLst>
        </xdr:cNvPr>
        <xdr:cNvSpPr txBox="1"/>
      </xdr:nvSpPr>
      <xdr:spPr>
        <a:xfrm>
          <a:off x="491067" y="10111316"/>
          <a:ext cx="10731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ปริมาณงาน</a:t>
          </a:r>
          <a:endParaRPr lang="en-US" sz="1100"/>
        </a:p>
      </xdr:txBody>
    </xdr:sp>
    <xdr:clientData/>
  </xdr:twoCellAnchor>
  <xdr:twoCellAnchor>
    <xdr:from>
      <xdr:col>18</xdr:col>
      <xdr:colOff>516465</xdr:colOff>
      <xdr:row>81</xdr:row>
      <xdr:rowOff>61382</xdr:rowOff>
    </xdr:from>
    <xdr:to>
      <xdr:col>20</xdr:col>
      <xdr:colOff>571499</xdr:colOff>
      <xdr:row>83</xdr:row>
      <xdr:rowOff>10585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ED570EE1-F88C-4E8E-AE92-91CBEDD9E3BC}"/>
            </a:ext>
          </a:extLst>
        </xdr:cNvPr>
        <xdr:cNvSpPr txBox="1"/>
      </xdr:nvSpPr>
      <xdr:spPr>
        <a:xfrm>
          <a:off x="11724215" y="14634632"/>
          <a:ext cx="1282701" cy="309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รายชื่อเจ้าหน้าที่</a:t>
          </a:r>
          <a:endParaRPr lang="en-US" sz="1100"/>
        </a:p>
      </xdr:txBody>
    </xdr:sp>
    <xdr:clientData/>
  </xdr:twoCellAnchor>
  <xdr:twoCellAnchor>
    <xdr:from>
      <xdr:col>16</xdr:col>
      <xdr:colOff>488949</xdr:colOff>
      <xdr:row>31</xdr:row>
      <xdr:rowOff>65614</xdr:rowOff>
    </xdr:from>
    <xdr:to>
      <xdr:col>18</xdr:col>
      <xdr:colOff>148167</xdr:colOff>
      <xdr:row>33</xdr:row>
      <xdr:rowOff>21167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DA8AAAE6-ED1E-4572-9DE2-A1564A5C389E}"/>
            </a:ext>
          </a:extLst>
        </xdr:cNvPr>
        <xdr:cNvSpPr txBox="1"/>
      </xdr:nvSpPr>
      <xdr:spPr>
        <a:xfrm>
          <a:off x="10469032" y="5643031"/>
          <a:ext cx="886885" cy="315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กลุ่ม</a:t>
          </a:r>
          <a:r>
            <a:rPr lang="en-US" sz="1100"/>
            <a:t>/</a:t>
          </a:r>
          <a:r>
            <a:rPr lang="th-TH" sz="1100"/>
            <a:t>ส่วน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6;&#3640;&#3607;&#3608;&#3636;&#3616;&#3641;&#3617;&#3636;.xlsx" TargetMode="External"/><Relationship Id="rId13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6;&#3617;&#3592;&#3636;&#3605;.xlsx" TargetMode="External"/><Relationship Id="rId3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03;&#3633;&#3607;&#3609;&#3660;&#3600;&#3614;&#3619;&#3619;&#3603;.xlsx" TargetMode="External"/><Relationship Id="rId7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50;&#3626;&#3616;&#3634;.xlsx" TargetMode="External"/><Relationship Id="rId12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03;&#3633;&#3599;&#3600;&#3609;&#3633;&#3609;&#3607;&#3660;.xlsx" TargetMode="External"/><Relationship Id="rId2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1;&#3633;&#3604;&#3604;&#3634;&#3623;&#3633;&#3621;&#3618;&#3660;.xlsx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3;&#3619;&#3619;&#3603;&#3634;.xlsx" TargetMode="External"/><Relationship Id="rId6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11;&#3623;&#3637;&#3603;&#3634;.xlsx" TargetMode="External"/><Relationship Id="rId11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%20&#3626;&#3617;&#3620;&#3607;&#3633;&#3618;.xlsx" TargetMode="External"/><Relationship Id="rId5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4;&#3636;&#3619;&#3636;&#3614;&#3633;&#3609;&#3608;&#3660;.xlsx" TargetMode="External"/><Relationship Id="rId15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18;&#3640;&#3607;&#3608;&#3609;&#3634;.xlsx" TargetMode="External"/><Relationship Id="rId10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04;&#3634;&#3619;&#3634;.xlsx" TargetMode="External"/><Relationship Id="rId4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%20&#3609;&#3640;&#3594;&#3609;&#3634;&#3604;.xlsx" TargetMode="External"/><Relationship Id="rId9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585;&#3633;&#3597;&#3597;&#3660;&#3603;&#3614;&#3633;&#3594;&#3619;&#3660;&#3631;.xlsx" TargetMode="External"/><Relationship Id="rId14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11;&#3616;&#3633;&#3588;&#3588;&#3660;&#3614;&#3619;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6;&#3640;&#3607;&#3608;&#3636;&#3616;&#3641;&#3617;&#3636;.xlsx" TargetMode="External"/><Relationship Id="rId13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6;&#3617;&#3592;&#3636;&#3605;.xlsx" TargetMode="External"/><Relationship Id="rId3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03;&#3633;&#3607;&#3609;&#3660;&#3600;&#3614;&#3619;&#3619;&#3603;.xlsx" TargetMode="External"/><Relationship Id="rId7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50;&#3626;&#3616;&#3634;.xlsx" TargetMode="External"/><Relationship Id="rId12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03;&#3633;&#3599;&#3600;&#3609;&#3633;&#3609;&#3607;&#3660;.xlsx" TargetMode="External"/><Relationship Id="rId2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1;&#3633;&#3604;&#3604;&#3634;&#3623;&#3633;&#3621;&#3618;&#3660;.xlsx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3;&#3619;&#3619;&#3603;&#3634;.xlsx" TargetMode="External"/><Relationship Id="rId6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11;&#3623;&#3637;&#3603;&#3634;.xlsx" TargetMode="External"/><Relationship Id="rId11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%20&#3626;&#3617;&#3620;&#3607;&#3633;&#3618;.xlsx" TargetMode="External"/><Relationship Id="rId5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4;&#3636;&#3619;&#3636;&#3614;&#3633;&#3609;&#3608;&#3660;.xlsx" TargetMode="External"/><Relationship Id="rId15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18;&#3640;&#3607;&#3608;&#3609;&#3634;.xlsx" TargetMode="External"/><Relationship Id="rId10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04;&#3634;&#3619;&#3634;.xlsx" TargetMode="External"/><Relationship Id="rId4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%20&#3609;&#3640;&#3594;&#3609;&#3634;&#3604;.xlsx" TargetMode="External"/><Relationship Id="rId9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585;&#3633;&#3597;&#3597;&#3660;&#3603;&#3614;&#3633;&#3594;&#3619;&#3660;&#3631;.xlsx" TargetMode="External"/><Relationship Id="rId14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11;&#3616;&#3633;&#3588;&#3588;&#3660;&#3614;&#3619;.xlsx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6;&#3640;&#3607;&#3608;&#3636;&#3616;&#3641;&#3617;&#3636;.xlsx" TargetMode="External"/><Relationship Id="rId13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6;&#3617;&#3592;&#3636;&#3605;.xlsx" TargetMode="External"/><Relationship Id="rId3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03;&#3633;&#3607;&#3609;&#3660;&#3600;&#3614;&#3619;&#3619;&#3603;.xlsx" TargetMode="External"/><Relationship Id="rId7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50;&#3626;&#3616;&#3634;.xlsx" TargetMode="External"/><Relationship Id="rId12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03;&#3633;&#3599;&#3600;&#3609;&#3633;&#3609;&#3607;&#3660;.xlsx" TargetMode="External"/><Relationship Id="rId2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1;&#3633;&#3604;&#3604;&#3634;&#3623;&#3633;&#3621;&#3618;&#3660;.xlsx" TargetMode="External"/><Relationship Id="rId16" Type="http://schemas.openxmlformats.org/officeDocument/2006/relationships/printerSettings" Target="../printerSettings/printerSettings7.bin"/><Relationship Id="rId1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3;&#3619;&#3619;&#3603;&#3634;.xlsx" TargetMode="External"/><Relationship Id="rId6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11;&#3623;&#3637;&#3603;&#3634;.xlsx" TargetMode="External"/><Relationship Id="rId11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%20&#3626;&#3617;&#3620;&#3607;&#3633;&#3618;.xlsx" TargetMode="External"/><Relationship Id="rId5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24;&#3636;&#3619;&#3636;&#3614;&#3633;&#3609;&#3608;&#3660;.xlsx" TargetMode="External"/><Relationship Id="rId15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18;&#3640;&#3607;&#3608;&#3609;&#3634;.xlsx" TargetMode="External"/><Relationship Id="rId10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04;&#3634;&#3619;&#3634;.xlsx" TargetMode="External"/><Relationship Id="rId4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%20&#3609;&#3640;&#3594;&#3609;&#3634;&#3604;.xlsx" TargetMode="External"/><Relationship Id="rId9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585;&#3633;&#3597;&#3597;&#3660;&#3603;&#3614;&#3633;&#3594;&#3619;&#3660;&#3631;.xlsx" TargetMode="External"/><Relationship Id="rId14" Type="http://schemas.openxmlformats.org/officeDocument/2006/relationships/hyperlink" Target="../../&#3650;&#3611;&#3619;&#3649;&#3585;&#3619;&#3617;&#3588;&#3635;&#3609;&#3623;&#3603;&#3588;&#3656;&#3634;&#3591;&#3634;&#3609;%20&#3585;&#3618;.%20&#3649;&#3585;&#3657;&#3652;&#3586;%207%20&#3608;.&#3588;.64/&#3649;&#3610;&#3610;&#3615;&#3629;&#3619;&#3660;&#3617;&#3610;&#3633;&#3609;&#3607;&#3638;&#3585;&#3585;&#3636;&#3592;&#3585;&#3619;&#3619;&#3617;&#3591;&#3634;&#3609;%20&#3611;&#3616;&#3633;&#3588;&#3588;&#3660;&#3614;&#361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"/>
  <sheetViews>
    <sheetView zoomScale="130" zoomScaleNormal="130" workbookViewId="0">
      <selection activeCell="B20" sqref="B20"/>
    </sheetView>
  </sheetViews>
  <sheetFormatPr defaultColWidth="9" defaultRowHeight="23.25" x14ac:dyDescent="0.35"/>
  <cols>
    <col min="1" max="1" width="6.625" style="2" customWidth="1"/>
    <col min="2" max="2" width="49.75" style="3" customWidth="1"/>
    <col min="3" max="3" width="9.375" style="1" customWidth="1"/>
    <col min="4" max="16384" width="9" style="1"/>
  </cols>
  <sheetData>
    <row r="1" spans="1:15" ht="21" x14ac:dyDescent="0.35">
      <c r="A1" s="110" t="s">
        <v>7</v>
      </c>
      <c r="B1" s="110"/>
      <c r="C1" s="110"/>
      <c r="D1" s="110"/>
      <c r="E1" s="70"/>
      <c r="F1" s="70"/>
      <c r="G1" s="70"/>
      <c r="H1" s="80"/>
      <c r="I1" s="80"/>
      <c r="J1" s="80"/>
      <c r="K1" s="80"/>
      <c r="L1" s="80"/>
      <c r="M1" s="80"/>
      <c r="N1" s="80"/>
      <c r="O1" s="80"/>
    </row>
    <row r="2" spans="1:15" ht="21" x14ac:dyDescent="0.3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1" x14ac:dyDescent="0.35">
      <c r="A3" s="71"/>
      <c r="B3" s="72"/>
      <c r="C3" s="73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21" x14ac:dyDescent="0.35">
      <c r="A4" s="111" t="s">
        <v>3</v>
      </c>
      <c r="B4" s="112" t="s">
        <v>4</v>
      </c>
      <c r="C4" s="114" t="s">
        <v>5</v>
      </c>
      <c r="D4" s="115" t="s">
        <v>37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21" x14ac:dyDescent="0.35">
      <c r="A5" s="111"/>
      <c r="B5" s="113"/>
      <c r="C5" s="114"/>
      <c r="D5" s="115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21" x14ac:dyDescent="0.35">
      <c r="A6" s="74">
        <v>1</v>
      </c>
      <c r="B6" s="81" t="s">
        <v>23</v>
      </c>
      <c r="C6" s="75">
        <v>10</v>
      </c>
      <c r="D6" s="74" t="s">
        <v>36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21" x14ac:dyDescent="0.35">
      <c r="A7" s="76">
        <v>2</v>
      </c>
      <c r="B7" s="81" t="s">
        <v>24</v>
      </c>
      <c r="C7" s="75">
        <v>20</v>
      </c>
      <c r="D7" s="74" t="s">
        <v>36</v>
      </c>
      <c r="E7" s="80"/>
      <c r="F7" s="80"/>
      <c r="G7" s="80"/>
      <c r="H7" s="82"/>
      <c r="I7" s="80"/>
      <c r="J7" s="80"/>
      <c r="K7" s="80"/>
      <c r="L7" s="80"/>
      <c r="M7" s="80"/>
      <c r="N7" s="80"/>
      <c r="O7" s="80"/>
    </row>
    <row r="8" spans="1:15" ht="21" x14ac:dyDescent="0.35">
      <c r="A8" s="76">
        <v>3</v>
      </c>
      <c r="B8" s="81" t="s">
        <v>25</v>
      </c>
      <c r="C8" s="75">
        <v>5</v>
      </c>
      <c r="D8" s="74" t="s">
        <v>36</v>
      </c>
      <c r="E8" s="80"/>
      <c r="F8" s="80"/>
      <c r="G8" s="80"/>
      <c r="H8" s="82"/>
      <c r="I8" s="80"/>
      <c r="J8" s="80"/>
      <c r="K8" s="80"/>
      <c r="L8" s="80"/>
      <c r="M8" s="80"/>
      <c r="N8" s="80"/>
      <c r="O8" s="80"/>
    </row>
    <row r="9" spans="1:15" ht="24" customHeight="1" x14ac:dyDescent="0.35">
      <c r="A9" s="76">
        <v>4</v>
      </c>
      <c r="B9" s="77" t="s">
        <v>26</v>
      </c>
      <c r="C9" s="75">
        <v>5</v>
      </c>
      <c r="D9" s="74" t="s">
        <v>36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ht="21" x14ac:dyDescent="0.35">
      <c r="A10" s="76">
        <v>5</v>
      </c>
      <c r="B10" s="81" t="s">
        <v>27</v>
      </c>
      <c r="C10" s="75">
        <v>0</v>
      </c>
      <c r="D10" s="74" t="s">
        <v>36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21" x14ac:dyDescent="0.35">
      <c r="A11" s="76">
        <v>6</v>
      </c>
      <c r="B11" s="81" t="s">
        <v>28</v>
      </c>
      <c r="C11" s="75">
        <v>20</v>
      </c>
      <c r="D11" s="74" t="s">
        <v>36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21" x14ac:dyDescent="0.35">
      <c r="A12" s="76">
        <v>7</v>
      </c>
      <c r="B12" s="81" t="s">
        <v>8</v>
      </c>
      <c r="C12" s="75">
        <v>20</v>
      </c>
      <c r="D12" s="74" t="s">
        <v>36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21" x14ac:dyDescent="0.35">
      <c r="A13" s="76">
        <v>8</v>
      </c>
      <c r="B13" s="78" t="s">
        <v>29</v>
      </c>
      <c r="C13" s="79">
        <v>20</v>
      </c>
      <c r="D13" s="74" t="s">
        <v>36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ht="21" x14ac:dyDescent="0.35">
      <c r="A14" s="109" t="s">
        <v>2</v>
      </c>
      <c r="B14" s="109"/>
      <c r="C14" s="83">
        <f>SUM(C6:C13)</f>
        <v>100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</sheetData>
  <mergeCells count="6">
    <mergeCell ref="A14:B14"/>
    <mergeCell ref="A1:D1"/>
    <mergeCell ref="A4:A5"/>
    <mergeCell ref="B4:B5"/>
    <mergeCell ref="C4:C5"/>
    <mergeCell ref="D4:D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5"/>
  <sheetViews>
    <sheetView zoomScale="70" zoomScaleNormal="70" workbookViewId="0">
      <selection activeCell="R46" sqref="R46"/>
    </sheetView>
  </sheetViews>
  <sheetFormatPr defaultColWidth="9" defaultRowHeight="23.25" x14ac:dyDescent="0.5"/>
  <cols>
    <col min="1" max="1" width="21" style="30" customWidth="1"/>
    <col min="2" max="2" width="26.875" style="30" customWidth="1"/>
    <col min="3" max="3" width="19.375" style="30" customWidth="1"/>
    <col min="4" max="4" width="18" style="30" bestFit="1" customWidth="1"/>
    <col min="5" max="5" width="17.875" style="30" bestFit="1" customWidth="1"/>
    <col min="6" max="6" width="21.5" style="30" customWidth="1"/>
    <col min="7" max="7" width="20.875" style="30" bestFit="1" customWidth="1"/>
    <col min="8" max="10" width="20.875" style="30" customWidth="1"/>
    <col min="11" max="16384" width="9" style="30"/>
  </cols>
  <sheetData>
    <row r="1" spans="1:11" ht="24" customHeight="1" x14ac:dyDescent="0.5">
      <c r="A1" s="116" t="s">
        <v>0</v>
      </c>
      <c r="B1" s="119" t="s">
        <v>1</v>
      </c>
      <c r="C1" s="116" t="s">
        <v>23</v>
      </c>
      <c r="D1" s="116" t="s">
        <v>24</v>
      </c>
      <c r="E1" s="116" t="s">
        <v>25</v>
      </c>
      <c r="F1" s="116" t="s">
        <v>26</v>
      </c>
      <c r="G1" s="116" t="s">
        <v>27</v>
      </c>
      <c r="H1" s="116" t="s">
        <v>28</v>
      </c>
      <c r="I1" s="116" t="s">
        <v>8</v>
      </c>
      <c r="J1" s="116" t="s">
        <v>29</v>
      </c>
      <c r="K1" s="116" t="s">
        <v>2</v>
      </c>
    </row>
    <row r="2" spans="1:11" ht="44.45" customHeight="1" x14ac:dyDescent="0.5">
      <c r="A2" s="117"/>
      <c r="B2" s="119"/>
      <c r="C2" s="117"/>
      <c r="D2" s="117"/>
      <c r="E2" s="117"/>
      <c r="F2" s="117"/>
      <c r="G2" s="117"/>
      <c r="H2" s="117"/>
      <c r="I2" s="117"/>
      <c r="J2" s="117"/>
      <c r="K2" s="117"/>
    </row>
    <row r="3" spans="1:11" x14ac:dyDescent="0.5">
      <c r="A3" s="118" t="s">
        <v>9</v>
      </c>
      <c r="B3" s="5" t="s">
        <v>10</v>
      </c>
      <c r="C3" s="6"/>
      <c r="D3" s="6"/>
      <c r="E3" s="6"/>
      <c r="F3" s="6"/>
      <c r="G3" s="6"/>
      <c r="H3" s="6"/>
      <c r="I3" s="6"/>
      <c r="J3" s="6"/>
      <c r="K3" s="7"/>
    </row>
    <row r="4" spans="1:11" x14ac:dyDescent="0.5">
      <c r="A4" s="118"/>
      <c r="B4" s="8" t="s">
        <v>11</v>
      </c>
      <c r="C4" s="9"/>
      <c r="D4" s="9"/>
      <c r="E4" s="9"/>
      <c r="F4" s="9"/>
      <c r="G4" s="9"/>
      <c r="H4" s="9"/>
      <c r="I4" s="9"/>
      <c r="J4" s="9"/>
      <c r="K4" s="10"/>
    </row>
    <row r="5" spans="1:11" x14ac:dyDescent="0.5">
      <c r="A5" s="118"/>
      <c r="B5" s="8" t="s">
        <v>12</v>
      </c>
      <c r="C5" s="9"/>
      <c r="D5" s="9"/>
      <c r="E5" s="9"/>
      <c r="F5" s="9"/>
      <c r="G5" s="9"/>
      <c r="H5" s="9"/>
      <c r="I5" s="9"/>
      <c r="J5" s="9"/>
      <c r="K5" s="10"/>
    </row>
    <row r="6" spans="1:11" x14ac:dyDescent="0.5">
      <c r="A6" s="118"/>
      <c r="B6" s="8" t="s">
        <v>13</v>
      </c>
      <c r="C6" s="9"/>
      <c r="D6" s="9"/>
      <c r="E6" s="9"/>
      <c r="F6" s="9"/>
      <c r="G6" s="9"/>
      <c r="H6" s="9"/>
      <c r="I6" s="9"/>
      <c r="J6" s="9"/>
      <c r="K6" s="10"/>
    </row>
    <row r="7" spans="1:11" x14ac:dyDescent="0.5">
      <c r="A7" s="118"/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1:11" x14ac:dyDescent="0.5">
      <c r="A8" s="118" t="s">
        <v>30</v>
      </c>
      <c r="B8" s="8" t="s">
        <v>14</v>
      </c>
      <c r="C8" s="6"/>
      <c r="D8" s="6"/>
      <c r="E8" s="6"/>
      <c r="F8" s="6"/>
      <c r="G8" s="6"/>
      <c r="H8" s="6"/>
      <c r="I8" s="6"/>
      <c r="J8" s="6"/>
      <c r="K8" s="7"/>
    </row>
    <row r="9" spans="1:11" x14ac:dyDescent="0.5">
      <c r="A9" s="118"/>
      <c r="B9" s="8" t="s">
        <v>15</v>
      </c>
      <c r="C9" s="9"/>
      <c r="D9" s="9"/>
      <c r="E9" s="9"/>
      <c r="F9" s="9"/>
      <c r="G9" s="9"/>
      <c r="H9" s="9"/>
      <c r="I9" s="9"/>
      <c r="J9" s="9"/>
      <c r="K9" s="10"/>
    </row>
    <row r="10" spans="1:11" x14ac:dyDescent="0.5">
      <c r="A10" s="118"/>
      <c r="B10" s="8" t="s">
        <v>16</v>
      </c>
      <c r="C10" s="9"/>
      <c r="D10" s="9"/>
      <c r="E10" s="9"/>
      <c r="F10" s="9"/>
      <c r="G10" s="9"/>
      <c r="H10" s="9"/>
      <c r="I10" s="9"/>
      <c r="J10" s="9"/>
      <c r="K10" s="10"/>
    </row>
    <row r="11" spans="1:11" x14ac:dyDescent="0.5">
      <c r="A11" s="118"/>
      <c r="B11" s="8" t="s">
        <v>17</v>
      </c>
      <c r="C11" s="9"/>
      <c r="D11" s="9"/>
      <c r="E11" s="9"/>
      <c r="F11" s="9"/>
      <c r="G11" s="9"/>
      <c r="H11" s="9"/>
      <c r="I11" s="9"/>
      <c r="J11" s="9"/>
      <c r="K11" s="10"/>
    </row>
    <row r="12" spans="1:11" x14ac:dyDescent="0.5">
      <c r="A12" s="118"/>
      <c r="B12" s="8" t="s">
        <v>18</v>
      </c>
      <c r="C12" s="9"/>
      <c r="D12" s="9"/>
      <c r="E12" s="9"/>
      <c r="F12" s="9"/>
      <c r="G12" s="9"/>
      <c r="H12" s="9"/>
      <c r="I12" s="9"/>
      <c r="J12" s="9"/>
      <c r="K12" s="10"/>
    </row>
    <row r="13" spans="1:11" x14ac:dyDescent="0.5">
      <c r="A13" s="118"/>
      <c r="B13" s="14"/>
      <c r="C13" s="12"/>
      <c r="D13" s="12"/>
      <c r="E13" s="12"/>
      <c r="F13" s="12"/>
      <c r="G13" s="12"/>
      <c r="H13" s="12"/>
      <c r="I13" s="12"/>
      <c r="J13" s="12"/>
      <c r="K13" s="13"/>
    </row>
    <row r="14" spans="1:11" x14ac:dyDescent="0.5">
      <c r="A14" s="118" t="s">
        <v>31</v>
      </c>
      <c r="B14" s="15" t="s">
        <v>19</v>
      </c>
      <c r="C14" s="6"/>
      <c r="D14" s="6"/>
      <c r="E14" s="6"/>
      <c r="F14" s="6"/>
      <c r="G14" s="6"/>
      <c r="H14" s="6"/>
      <c r="I14" s="6"/>
      <c r="J14" s="6"/>
      <c r="K14" s="7"/>
    </row>
    <row r="15" spans="1:11" x14ac:dyDescent="0.5">
      <c r="A15" s="118"/>
      <c r="B15" s="8" t="s">
        <v>20</v>
      </c>
      <c r="C15" s="9"/>
      <c r="D15" s="9"/>
      <c r="E15" s="9"/>
      <c r="F15" s="9"/>
      <c r="G15" s="9"/>
      <c r="H15" s="9"/>
      <c r="I15" s="9"/>
      <c r="J15" s="9"/>
      <c r="K15" s="10"/>
    </row>
    <row r="16" spans="1:11" x14ac:dyDescent="0.5">
      <c r="A16" s="118"/>
      <c r="B16" s="8" t="s">
        <v>21</v>
      </c>
      <c r="C16" s="9"/>
      <c r="D16" s="9"/>
      <c r="E16" s="9"/>
      <c r="F16" s="9"/>
      <c r="G16" s="9"/>
      <c r="H16" s="9"/>
      <c r="I16" s="9"/>
      <c r="J16" s="9"/>
      <c r="K16" s="10"/>
    </row>
    <row r="17" spans="1:13" x14ac:dyDescent="0.5">
      <c r="A17" s="118"/>
      <c r="B17" s="8" t="s">
        <v>22</v>
      </c>
      <c r="C17" s="9"/>
      <c r="D17" s="9"/>
      <c r="E17" s="9"/>
      <c r="F17" s="9"/>
      <c r="G17" s="9"/>
      <c r="H17" s="9"/>
      <c r="I17" s="9"/>
      <c r="J17" s="9"/>
      <c r="K17" s="10"/>
    </row>
    <row r="18" spans="1:13" x14ac:dyDescent="0.5">
      <c r="A18" s="118"/>
      <c r="B18" s="14"/>
      <c r="C18" s="12"/>
      <c r="D18" s="12"/>
      <c r="E18" s="12"/>
      <c r="F18" s="12"/>
      <c r="G18" s="12"/>
      <c r="H18" s="12"/>
      <c r="I18" s="12"/>
      <c r="J18" s="12"/>
      <c r="K18" s="13"/>
    </row>
    <row r="19" spans="1:13" x14ac:dyDescent="0.5">
      <c r="A19" s="118" t="s">
        <v>32</v>
      </c>
      <c r="B19" s="16" t="s">
        <v>33</v>
      </c>
      <c r="C19" s="6"/>
      <c r="D19" s="6"/>
      <c r="E19" s="6"/>
      <c r="F19" s="6"/>
      <c r="G19" s="6"/>
      <c r="H19" s="6"/>
      <c r="I19" s="6"/>
      <c r="J19" s="6"/>
      <c r="K19" s="7"/>
    </row>
    <row r="20" spans="1:13" x14ac:dyDescent="0.5">
      <c r="A20" s="118"/>
      <c r="B20" s="16" t="s">
        <v>38</v>
      </c>
      <c r="C20" s="9"/>
      <c r="D20" s="9"/>
      <c r="E20" s="9"/>
      <c r="F20" s="9"/>
      <c r="G20" s="9"/>
      <c r="H20" s="9"/>
      <c r="I20" s="9"/>
      <c r="J20" s="9"/>
      <c r="K20" s="10"/>
    </row>
    <row r="21" spans="1:13" x14ac:dyDescent="0.5">
      <c r="A21" s="118"/>
      <c r="B21" s="16" t="s">
        <v>34</v>
      </c>
      <c r="C21" s="9"/>
      <c r="D21" s="9"/>
      <c r="E21" s="9"/>
      <c r="F21" s="9"/>
      <c r="G21" s="9"/>
      <c r="H21" s="9"/>
      <c r="I21" s="9"/>
      <c r="J21" s="9"/>
      <c r="K21" s="10"/>
    </row>
    <row r="22" spans="1:13" x14ac:dyDescent="0.5">
      <c r="A22" s="118"/>
      <c r="B22" s="14"/>
      <c r="C22" s="12"/>
      <c r="D22" s="12"/>
      <c r="E22" s="12"/>
      <c r="F22" s="12"/>
      <c r="G22" s="12"/>
      <c r="H22" s="12"/>
      <c r="I22" s="12"/>
      <c r="J22" s="12"/>
      <c r="K22" s="13"/>
    </row>
    <row r="24" spans="1:13" x14ac:dyDescent="0.5">
      <c r="A24" s="33" t="s">
        <v>6</v>
      </c>
    </row>
    <row r="26" spans="1:13" ht="24" customHeight="1" x14ac:dyDescent="0.5">
      <c r="A26" s="116" t="s">
        <v>0</v>
      </c>
      <c r="B26" s="121" t="s">
        <v>1</v>
      </c>
      <c r="C26" s="116" t="s">
        <v>23</v>
      </c>
      <c r="D26" s="140" t="s">
        <v>24</v>
      </c>
      <c r="E26" s="123" t="s">
        <v>25</v>
      </c>
      <c r="F26" s="125" t="s">
        <v>26</v>
      </c>
      <c r="G26" s="127" t="s">
        <v>27</v>
      </c>
      <c r="H26" s="136" t="s">
        <v>28</v>
      </c>
      <c r="I26" s="138" t="s">
        <v>8</v>
      </c>
      <c r="J26" s="129" t="s">
        <v>29</v>
      </c>
      <c r="K26" s="116" t="s">
        <v>2</v>
      </c>
    </row>
    <row r="27" spans="1:13" ht="44.45" customHeight="1" thickBot="1" x14ac:dyDescent="0.55000000000000004">
      <c r="A27" s="120"/>
      <c r="B27" s="122"/>
      <c r="C27" s="120"/>
      <c r="D27" s="141"/>
      <c r="E27" s="124"/>
      <c r="F27" s="126"/>
      <c r="G27" s="128"/>
      <c r="H27" s="137"/>
      <c r="I27" s="139"/>
      <c r="J27" s="130"/>
      <c r="K27" s="120"/>
    </row>
    <row r="28" spans="1:13" x14ac:dyDescent="0.5">
      <c r="A28" s="131" t="s">
        <v>9</v>
      </c>
      <c r="B28" s="5" t="s">
        <v>10</v>
      </c>
      <c r="C28" s="45">
        <f>'บันทึกข้อมูล สะสม'!C4*ค่าน้ำหนัก!C6</f>
        <v>0</v>
      </c>
      <c r="D28" s="18">
        <f>'บันทึกข้อมูล สะสม'!D4*ค่าน้ำหนัก!C7</f>
        <v>0</v>
      </c>
      <c r="E28" s="18">
        <f>'บันทึกข้อมูล สะสม'!E4*ค่าน้ำหนัก!C8</f>
        <v>0</v>
      </c>
      <c r="F28" s="18">
        <f>'บันทึกข้อมูล สะสม'!F4*ค่าน้ำหนัก!C9</f>
        <v>0</v>
      </c>
      <c r="G28" s="18">
        <f>'บันทึกข้อมูล สะสม'!G4*ค่าน้ำหนัก!C10</f>
        <v>0</v>
      </c>
      <c r="H28" s="18">
        <f>'บันทึกข้อมูล สะสม'!H4*ค่าน้ำหนัก!C11</f>
        <v>0</v>
      </c>
      <c r="I28" s="18">
        <f>'บันทึกข้อมูล สะสม'!I4*ค่าน้ำหนัก!C12</f>
        <v>0</v>
      </c>
      <c r="J28" s="18">
        <f>'บันทึกข้อมูล สะสม'!J4*ค่าน้ำหนัก!C13</f>
        <v>0</v>
      </c>
      <c r="K28" s="19">
        <f>SUM(C28:J28)</f>
        <v>0</v>
      </c>
    </row>
    <row r="29" spans="1:13" x14ac:dyDescent="0.5">
      <c r="A29" s="132"/>
      <c r="B29" s="8" t="s">
        <v>11</v>
      </c>
      <c r="C29" s="9">
        <f>'บันทึกข้อมูล สะสม'!C5*ค่าน้ำหนัก!C6</f>
        <v>0</v>
      </c>
      <c r="D29" s="40">
        <f>'บันทึกข้อมูล สะสม'!D5*ค่าน้ำหนัก!C7</f>
        <v>160</v>
      </c>
      <c r="E29" s="9">
        <f>'บันทึกข้อมูล สะสม'!E5*ค่าน้ำหนัก!C8</f>
        <v>0</v>
      </c>
      <c r="F29" s="9">
        <f>'บันทึกข้อมูล สะสม'!F5*ค่าน้ำหนัก!C9</f>
        <v>0</v>
      </c>
      <c r="G29" s="9">
        <f>'บันทึกข้อมูล สะสม'!G5*ค่าน้ำหนัก!C10</f>
        <v>0</v>
      </c>
      <c r="H29" s="9">
        <f>'บันทึกข้อมูล สะสม'!H5*ค่าน้ำหนัก!C11</f>
        <v>120</v>
      </c>
      <c r="I29" s="9">
        <f>'บันทึกข้อมูล สะสม'!I5*ค่าน้ำหนัก!C12</f>
        <v>0</v>
      </c>
      <c r="J29" s="9">
        <f>'บันทึกข้อมูล สะสม'!J5*ค่าน้ำหนัก!C13</f>
        <v>0</v>
      </c>
      <c r="K29" s="22">
        <f>SUM(C29:J29)</f>
        <v>280</v>
      </c>
    </row>
    <row r="30" spans="1:13" x14ac:dyDescent="0.5">
      <c r="A30" s="132"/>
      <c r="B30" s="8" t="s">
        <v>12</v>
      </c>
      <c r="C30" s="21">
        <f>'บันทึกข้อมูล สะสม'!C6*ค่าน้ำหนัก!C6</f>
        <v>0</v>
      </c>
      <c r="D30" s="40">
        <f>'บันทึกข้อมูล สะสม'!D6*ค่าน้ำหนัก!C7</f>
        <v>140</v>
      </c>
      <c r="E30" s="9">
        <f>'บันทึกข้อมูล สะสม'!E6*ค่าน้ำหนัก!C8</f>
        <v>0</v>
      </c>
      <c r="F30" s="9">
        <f>'บันทึกข้อมูล สะสม'!F6*ค่าน้ำหนัก!C9</f>
        <v>0</v>
      </c>
      <c r="G30" s="9">
        <f>'บันทึกข้อมูล สะสม'!G6*ค่าน้ำหนัก!C10</f>
        <v>0</v>
      </c>
      <c r="H30" s="9">
        <f>'บันทึกข้อมูล สะสม'!H6*ค่าน้ำหนัก!C11</f>
        <v>240</v>
      </c>
      <c r="I30" s="9">
        <f>'บันทึกข้อมูล สะสม'!I6*ค่าน้ำหนัก!C12</f>
        <v>0</v>
      </c>
      <c r="J30" s="9">
        <f>'บันทึกข้อมูล สะสม'!J6*ค่าน้ำหนัก!C13</f>
        <v>0</v>
      </c>
      <c r="K30" s="37">
        <f>SUM(C30:J30)</f>
        <v>380</v>
      </c>
    </row>
    <row r="31" spans="1:13" x14ac:dyDescent="0.5">
      <c r="A31" s="132"/>
      <c r="B31" s="8" t="s">
        <v>13</v>
      </c>
      <c r="C31" s="9">
        <f>'บันทึกข้อมูล สะสม'!C7*ค่าน้ำหนัก!C6</f>
        <v>0</v>
      </c>
      <c r="D31" s="9">
        <f>'บันทึกข้อมูล สะสม'!D7*ค่าน้ำหนัก!C7</f>
        <v>160</v>
      </c>
      <c r="E31" s="9">
        <f>'บันทึกข้อมูล สะสม'!E7*ค่าน้ำหนัก!C8</f>
        <v>0</v>
      </c>
      <c r="F31" s="9">
        <f>'บันทึกข้อมูล สะสม'!F7*ค่าน้ำหนัก!C9</f>
        <v>0</v>
      </c>
      <c r="G31" s="9">
        <f>'บันทึกข้อมูล สะสม'!G7*ค่าน้ำหนัก!C10</f>
        <v>0</v>
      </c>
      <c r="H31" s="9">
        <f>'บันทึกข้อมูล สะสม'!H7*ค่าน้ำหนัก!C11</f>
        <v>100</v>
      </c>
      <c r="I31" s="9">
        <f>'บันทึกข้อมูล สะสม'!I7*ค่าน้ำหนัก!C12</f>
        <v>0</v>
      </c>
      <c r="J31" s="9">
        <f>'บันทึกข้อมูล สะสม'!J7*ค่าน้ำหนัก!C13</f>
        <v>0</v>
      </c>
      <c r="K31" s="22">
        <f>SUM(C31:J31)</f>
        <v>260</v>
      </c>
      <c r="L31" s="47"/>
      <c r="M31" s="46"/>
    </row>
    <row r="32" spans="1:13" ht="24" thickBot="1" x14ac:dyDescent="0.55000000000000004">
      <c r="A32" s="133"/>
      <c r="B32" s="23"/>
      <c r="C32" s="36"/>
      <c r="D32" s="21"/>
      <c r="E32" s="21"/>
      <c r="F32" s="21"/>
      <c r="G32" s="21"/>
      <c r="H32" s="21"/>
      <c r="I32" s="21">
        <f>'บันทึกข้อมูล สะสม'!I8*ค่าน้ำหนัก!C12</f>
        <v>0</v>
      </c>
      <c r="J32" s="21">
        <f>'บันทึกข้อมูล สะสม'!J8*ค่าน้ำหนัก!C13</f>
        <v>0</v>
      </c>
      <c r="K32" s="25"/>
      <c r="L32" s="34">
        <f>SUM(K28:K32)</f>
        <v>920</v>
      </c>
    </row>
    <row r="33" spans="1:12" x14ac:dyDescent="0.5">
      <c r="A33" s="131" t="s">
        <v>30</v>
      </c>
      <c r="B33" s="26" t="s">
        <v>14</v>
      </c>
      <c r="C33" s="21">
        <f>'บันทึกข้อมูล สะสม'!C9*ค่าน้ำหนัก!C6</f>
        <v>0</v>
      </c>
      <c r="D33" s="18">
        <f>'บันทึกข้อมูล สะสม'!D9*ค่าน้ำหนัก!C7</f>
        <v>180</v>
      </c>
      <c r="E33" s="18">
        <f>'บันทึกข้อมูล สะสม'!E9*ค่าน้ำหนัก!C8</f>
        <v>0</v>
      </c>
      <c r="F33" s="18">
        <f>'บันทึกข้อมูล สะสม'!F9*ค่าน้ำหนัก!C9</f>
        <v>0</v>
      </c>
      <c r="G33" s="18">
        <f>'บันทึกข้อมูล สะสม'!G9*ค่าน้ำหนัก!C10</f>
        <v>0</v>
      </c>
      <c r="H33" s="18">
        <f>'บันทึกข้อมูล สะสม'!H9*ค่าน้ำหนัก!C11</f>
        <v>0</v>
      </c>
      <c r="I33" s="18">
        <f>'บันทึกข้อมูล สะสม'!I9*ค่าน้ำหนัก!C12</f>
        <v>100</v>
      </c>
      <c r="J33" s="18">
        <f>'บันทึกข้อมูล สะสม'!J9*ค่าน้ำหนัก!C13</f>
        <v>0</v>
      </c>
      <c r="K33" s="19">
        <f>SUM(C33:J33)</f>
        <v>280</v>
      </c>
    </row>
    <row r="34" spans="1:12" x14ac:dyDescent="0.5">
      <c r="A34" s="134"/>
      <c r="B34" s="5" t="s">
        <v>15</v>
      </c>
      <c r="C34" s="9">
        <f>'บันทึกข้อมูล สะสม'!C10*ค่าน้ำหนัก!C6</f>
        <v>0</v>
      </c>
      <c r="D34" s="9">
        <f>'บันทึกข้อมูล สะสม'!D10*ค่าน้ำหนัก!C7</f>
        <v>100</v>
      </c>
      <c r="E34" s="9">
        <f>'บันทึกข้อมูล สะสม'!E10*ค่าน้ำหนัก!C8</f>
        <v>0</v>
      </c>
      <c r="F34" s="9">
        <f>'บันทึกข้อมูล สะสม'!F10*ค่าน้ำหนัก!C9</f>
        <v>0</v>
      </c>
      <c r="G34" s="9">
        <f>'บันทึกข้อมูล สะสม'!G10*ค่าน้ำหนัก!C10</f>
        <v>0</v>
      </c>
      <c r="H34" s="9">
        <f>'บันทึกข้อมูล สะสม'!H10*ค่าน้ำหนัก!C11</f>
        <v>0</v>
      </c>
      <c r="I34" s="9">
        <f>'บันทึกข้อมูล สะสม'!I10*ค่าน้ำหนัก!C12</f>
        <v>160</v>
      </c>
      <c r="J34" s="9">
        <f>'บันทึกข้อมูล สะสม'!J10*ค่าน้ำหนัก!C13</f>
        <v>0</v>
      </c>
      <c r="K34" s="22">
        <f>SUM(C34:J34)</f>
        <v>260</v>
      </c>
    </row>
    <row r="35" spans="1:12" x14ac:dyDescent="0.5">
      <c r="A35" s="134"/>
      <c r="B35" s="5" t="s">
        <v>16</v>
      </c>
      <c r="C35" s="9">
        <f>'บันทึกข้อมูล สะสม'!C11*ค่าน้ำหนัก!C6</f>
        <v>0</v>
      </c>
      <c r="D35" s="9">
        <f>'บันทึกข้อมูล สะสม'!D11*ค่าน้ำหนัก!C7</f>
        <v>200</v>
      </c>
      <c r="E35" s="9">
        <f>'บันทึกข้อมูล สะสม'!E11*ค่าน้ำหนัก!C8</f>
        <v>0</v>
      </c>
      <c r="F35" s="9">
        <f>'บันทึกข้อมูล สะสม'!F11*ค่าน้ำหนัก!C9</f>
        <v>0</v>
      </c>
      <c r="G35" s="9">
        <f>'บันทึกข้อมูล สะสม'!G11*ค่าน้ำหนัก!C10</f>
        <v>0</v>
      </c>
      <c r="H35" s="9">
        <f>'บันทึกข้อมูล สะสม'!H11*ค่าน้ำหนัก!C11</f>
        <v>0</v>
      </c>
      <c r="I35" s="9">
        <f>'บันทึกข้อมูล สะสม'!I11*ค่าน้ำหนัก!C12</f>
        <v>100</v>
      </c>
      <c r="J35" s="9">
        <f>'บันทึกข้อมูล สะสม'!J11*ค่าน้ำหนัก!C13</f>
        <v>0</v>
      </c>
      <c r="K35" s="22">
        <f>SUM(C35:J35)</f>
        <v>300</v>
      </c>
    </row>
    <row r="36" spans="1:12" x14ac:dyDescent="0.5">
      <c r="A36" s="134"/>
      <c r="B36" s="5" t="s">
        <v>17</v>
      </c>
      <c r="C36" s="9">
        <f>'บันทึกข้อมูล สะสม'!C12*ค่าน้ำหนัก!C6</f>
        <v>0</v>
      </c>
      <c r="D36" s="9">
        <f>'บันทึกข้อมูล สะสม'!D12*ค่าน้ำหนัก!C7</f>
        <v>180</v>
      </c>
      <c r="E36" s="9">
        <f>'บันทึกข้อมูล สะสม'!E12*ค่าน้ำหนัก!C8</f>
        <v>0</v>
      </c>
      <c r="F36" s="9">
        <f>'บันทึกข้อมูล สะสม'!F12*ค่าน้ำหนัก!C9</f>
        <v>0</v>
      </c>
      <c r="G36" s="9">
        <f>'บันทึกข้อมูล สะสม'!G12*ค่าน้ำหนัก!C10</f>
        <v>0</v>
      </c>
      <c r="H36" s="9">
        <f>'บันทึกข้อมูล สะสม'!H12*ค่าน้ำหนัก!C11</f>
        <v>0</v>
      </c>
      <c r="I36" s="9">
        <f>'บันทึกข้อมูล สะสม'!I12*ค่าน้ำหนัก!C12</f>
        <v>80</v>
      </c>
      <c r="J36" s="9">
        <f>'บันทึกข้อมูล สะสม'!J12*ค่าน้ำหนัก!C13</f>
        <v>0</v>
      </c>
      <c r="K36" s="27">
        <f>SUM(C36:J36)</f>
        <v>260</v>
      </c>
    </row>
    <row r="37" spans="1:12" x14ac:dyDescent="0.5">
      <c r="A37" s="135"/>
      <c r="B37" s="8" t="s">
        <v>18</v>
      </c>
      <c r="C37" s="9">
        <f>'บันทึกข้อมูล สะสม'!C13*ค่าน้ำหนัก!C6</f>
        <v>0</v>
      </c>
      <c r="D37" s="9">
        <f>'บันทึกข้อมูล สะสม'!D13*ค่าน้ำหนัก!C7</f>
        <v>360</v>
      </c>
      <c r="E37" s="9">
        <f>'บันทึกข้อมูล สะสม'!E13*ค่าน้ำหนัก!C8</f>
        <v>0</v>
      </c>
      <c r="F37" s="9">
        <f>'บันทึกข้อมูล สะสม'!F13*ค่าน้ำหนัก!C9</f>
        <v>0</v>
      </c>
      <c r="G37" s="9">
        <f>'บันทึกข้อมูล สะสม'!G13*ค่าน้ำหนัก!C10</f>
        <v>0</v>
      </c>
      <c r="H37" s="9">
        <f>'บันทึกข้อมูล สะสม'!H13*ค่าน้ำหนัก!C11</f>
        <v>40</v>
      </c>
      <c r="I37" s="9">
        <f>'บันทึกข้อมูล สะสม'!I13*ค่าน้ำหนัก!C12</f>
        <v>0</v>
      </c>
      <c r="J37" s="9">
        <f>'บันทึกข้อมูล สะสม'!J13*ค่าน้ำหนัก!C13</f>
        <v>80</v>
      </c>
      <c r="K37" s="27">
        <f>SUM(C37:J37)</f>
        <v>480</v>
      </c>
    </row>
    <row r="38" spans="1:12" ht="24" thickBot="1" x14ac:dyDescent="0.55000000000000004">
      <c r="A38" s="133"/>
      <c r="B38" s="23"/>
      <c r="C38" s="36"/>
      <c r="D38" s="21"/>
      <c r="E38" s="21"/>
      <c r="F38" s="21"/>
      <c r="G38" s="21"/>
      <c r="H38" s="21"/>
      <c r="I38" s="21">
        <f>'บันทึกข้อมูล สะสม'!I14*ค่าน้ำหนัก!C12</f>
        <v>0</v>
      </c>
      <c r="J38" s="21">
        <f>'บันทึกข้อมูล สะสม'!J14*ค่าน้ำหนัก!C13</f>
        <v>0</v>
      </c>
      <c r="K38" s="25"/>
      <c r="L38" s="34">
        <f>SUM(K33:K38)</f>
        <v>1580</v>
      </c>
    </row>
    <row r="39" spans="1:12" x14ac:dyDescent="0.5">
      <c r="A39" s="131" t="s">
        <v>31</v>
      </c>
      <c r="B39" s="26" t="s">
        <v>19</v>
      </c>
      <c r="C39" s="18">
        <f>'บันทึกข้อมูล สะสม'!C15*ค่าน้ำหนัก!C6</f>
        <v>0</v>
      </c>
      <c r="D39" s="44">
        <f>'บันทึกข้อมูล สะสม'!D15*ค่าน้ำหนัก!C7</f>
        <v>200</v>
      </c>
      <c r="E39" s="18">
        <f>'บันทึกข้อมูล สะสม'!E15*ค่าน้ำหนัก!C8</f>
        <v>0</v>
      </c>
      <c r="F39" s="18">
        <f>'บันทึกข้อมูล สะสม'!F15*ค่าน้ำหนัก!C9</f>
        <v>0</v>
      </c>
      <c r="G39" s="18">
        <f>'บันทึกข้อมูล สะสม'!G15*ค่าน้ำหนัก!C10</f>
        <v>0</v>
      </c>
      <c r="H39" s="18">
        <f>'บันทึกข้อมูล สะสม'!H15*ค่าน้ำหนัก!C11</f>
        <v>0</v>
      </c>
      <c r="I39" s="18">
        <f>'บันทึกข้อมูล สะสม'!I15*ค่าน้ำหนัก!C12</f>
        <v>0</v>
      </c>
      <c r="J39" s="18">
        <f>'บันทึกข้อมูล สะสม'!J15*ค่าน้ำหนัก!C13</f>
        <v>80</v>
      </c>
      <c r="K39" s="41">
        <f t="shared" ref="K39:K42" si="0">SUM(C39:J39)</f>
        <v>280</v>
      </c>
    </row>
    <row r="40" spans="1:12" x14ac:dyDescent="0.5">
      <c r="A40" s="134"/>
      <c r="B40" s="5" t="s">
        <v>20</v>
      </c>
      <c r="C40" s="9">
        <f>'บันทึกข้อมูล สะสม'!C16*ค่าน้ำหนัก!C6</f>
        <v>0</v>
      </c>
      <c r="D40" s="40">
        <f>'บันทึกข้อมูล สะสม'!D16*ค่าน้ำหนัก!C7</f>
        <v>140</v>
      </c>
      <c r="E40" s="9">
        <f>'บันทึกข้อมูล สะสม'!E16*ค่าน้ำหนัก!C8</f>
        <v>0</v>
      </c>
      <c r="F40" s="9">
        <f>'บันทึกข้อมูล สะสม'!F16*ค่าน้ำหนัก!C9</f>
        <v>5</v>
      </c>
      <c r="G40" s="9">
        <f>'บันทึกข้อมูล สะสม'!G16*ค่าน้ำหนัก!C10</f>
        <v>0</v>
      </c>
      <c r="H40" s="9">
        <f>'บันทึกข้อมูล สะสม'!H16*ค่าน้ำหนัก!C11</f>
        <v>0</v>
      </c>
      <c r="I40" s="9">
        <f>'บันทึกข้อมูล สะสม'!I16*ค่าน้ำหนัก!C12</f>
        <v>0</v>
      </c>
      <c r="J40" s="9">
        <f>'บันทึกข้อมูล สะสม'!J16*ค่าน้ำหนัก!C13</f>
        <v>200</v>
      </c>
      <c r="K40" s="37">
        <f t="shared" si="0"/>
        <v>345</v>
      </c>
    </row>
    <row r="41" spans="1:12" x14ac:dyDescent="0.5">
      <c r="A41" s="134"/>
      <c r="B41" s="5" t="s">
        <v>21</v>
      </c>
      <c r="C41" s="9">
        <f>'บันทึกข้อมูล สะสม'!C17*ค่าน้ำหนัก!C6</f>
        <v>0</v>
      </c>
      <c r="D41" s="35">
        <f>'บันทึกข้อมูล สะสม'!D17*ค่าน้ำหนัก!C7</f>
        <v>100</v>
      </c>
      <c r="E41" s="20">
        <f>'บันทึกข้อมูล สะสม'!E17*ค่าน้ำหนัก!C8</f>
        <v>0</v>
      </c>
      <c r="F41" s="20">
        <f>'บันทึกข้อมูล สะสม'!F17*ค่าน้ำหนัก!C9</f>
        <v>0</v>
      </c>
      <c r="G41" s="20">
        <f>'บันทึกข้อมูล สะสม'!G17*ค่าน้ำหนัก!C10</f>
        <v>0</v>
      </c>
      <c r="H41" s="20">
        <f>'บันทึกข้อมูล สะสม'!H17*ค่าน้ำหนัก!C11</f>
        <v>0</v>
      </c>
      <c r="I41" s="20">
        <f>'บันทึกข้อมูล สะสม'!I17*ค่าน้ำหนัก!C12</f>
        <v>0</v>
      </c>
      <c r="J41" s="20">
        <f>'บันทึกข้อมูล สะสม'!J17*ค่าน้ำหนัก!C13</f>
        <v>160</v>
      </c>
      <c r="K41" s="37">
        <f t="shared" si="0"/>
        <v>260</v>
      </c>
    </row>
    <row r="42" spans="1:12" x14ac:dyDescent="0.5">
      <c r="A42" s="135"/>
      <c r="B42" s="8" t="s">
        <v>22</v>
      </c>
      <c r="C42" s="9">
        <f>'บันทึกข้อมูล สะสม'!C18*ค่าน้ำหนัก!C6</f>
        <v>0</v>
      </c>
      <c r="D42" s="40">
        <f>'บันทึกข้อมูล สะสม'!D18*ค่าน้ำหนัก!C7</f>
        <v>180</v>
      </c>
      <c r="E42" s="9">
        <f>'บันทึกข้อมูล สะสม'!E18*ค่าน้ำหนัก!C8</f>
        <v>0</v>
      </c>
      <c r="F42" s="9">
        <f>'บันทึกข้อมูล สะสม'!F18*ค่าน้ำหนัก!C9</f>
        <v>0</v>
      </c>
      <c r="G42" s="9">
        <f>'บันทึกข้อมูล สะสม'!G18*ค่าน้ำหนัก!C10</f>
        <v>0</v>
      </c>
      <c r="H42" s="9">
        <f>'บันทึกข้อมูล สะสม'!H18*ค่าน้ำหนัก!C11</f>
        <v>0</v>
      </c>
      <c r="I42" s="9">
        <f>'บันทึกข้อมูล สะสม'!I18*ค่าน้ำหนัก!C12</f>
        <v>0</v>
      </c>
      <c r="J42" s="9">
        <f>'บันทึกข้อมูล สะสม'!J18*ค่าน้ำหนัก!C13</f>
        <v>60</v>
      </c>
      <c r="K42" s="38">
        <f t="shared" si="0"/>
        <v>240</v>
      </c>
    </row>
    <row r="43" spans="1:12" ht="24" thickBot="1" x14ac:dyDescent="0.55000000000000004">
      <c r="A43" s="133"/>
      <c r="B43" s="23"/>
      <c r="C43" s="36"/>
      <c r="D43" s="39"/>
      <c r="E43" s="21"/>
      <c r="F43" s="21"/>
      <c r="G43" s="21"/>
      <c r="H43" s="21"/>
      <c r="I43" s="21">
        <f>'บันทึกข้อมูล สะสม'!I19*ค่าน้ำหนัก!C12</f>
        <v>0</v>
      </c>
      <c r="J43" s="21">
        <f>'บันทึกข้อมูล สะสม'!J19*ค่าน้ำหนัก!C13</f>
        <v>0</v>
      </c>
      <c r="K43" s="42"/>
      <c r="L43" s="34">
        <f>SUM(K39:K43)</f>
        <v>1125</v>
      </c>
    </row>
    <row r="44" spans="1:12" x14ac:dyDescent="0.5">
      <c r="A44" s="131" t="s">
        <v>32</v>
      </c>
      <c r="B44" s="26" t="s">
        <v>33</v>
      </c>
      <c r="C44" s="21">
        <f>'บันทึกข้อมูล สะสม'!C20*ค่าน้ำหนัก!C6</f>
        <v>1530</v>
      </c>
      <c r="D44" s="44">
        <f>'บันทึกข้อมูล สะสม'!D20*ค่าน้ำหนัก!C7</f>
        <v>260</v>
      </c>
      <c r="E44" s="18">
        <f>'บันทึกข้อมูล สะสม'!E20*ค่าน้ำหนัก!C8</f>
        <v>0</v>
      </c>
      <c r="F44" s="18">
        <f>'บันทึกข้อมูล สะสม'!F20*ค่าน้ำหนัก!C9</f>
        <v>0</v>
      </c>
      <c r="G44" s="44">
        <f>'บันทึกข้อมูล สะสม'!G20*ค่าน้ำหนัก!C10</f>
        <v>0</v>
      </c>
      <c r="H44" s="18">
        <f>'บันทึกข้อมูล สะสม'!H20*ค่าน้ำหนัก!C11</f>
        <v>0</v>
      </c>
      <c r="I44" s="18">
        <f>'บันทึกข้อมูล สะสม'!I20*ค่าน้ำหนัก!C12</f>
        <v>0</v>
      </c>
      <c r="J44" s="18">
        <f>'บันทึกข้อมูล สะสม'!J20*ค่าน้ำหนัก!C13</f>
        <v>0</v>
      </c>
      <c r="K44" s="41">
        <f>SUM(C44:J44)</f>
        <v>1790</v>
      </c>
    </row>
    <row r="45" spans="1:12" x14ac:dyDescent="0.5">
      <c r="A45" s="135"/>
      <c r="B45" s="8" t="s">
        <v>38</v>
      </c>
      <c r="C45" s="9">
        <f>'บันทึกข้อมูล สะสม'!C21*ค่าน้ำหนัก!C6</f>
        <v>1230</v>
      </c>
      <c r="D45" s="40">
        <f>'บันทึกข้อมูล สะสม'!D21*ค่าน้ำหนัก!C7</f>
        <v>160</v>
      </c>
      <c r="E45" s="9">
        <f>'บันทึกข้อมูล สะสม'!E21*ค่าน้ำหนัก!C8</f>
        <v>0</v>
      </c>
      <c r="F45" s="9">
        <f>'บันทึกข้อมูล สะสม'!F21*ค่าน้ำหนัก!C9</f>
        <v>0</v>
      </c>
      <c r="G45" s="40">
        <f>'บันทึกข้อมูล สะสม'!G21*ค่าน้ำหนัก!C10</f>
        <v>0</v>
      </c>
      <c r="H45" s="9">
        <f>'บันทึกข้อมูล สะสม'!H21*ค่าน้ำหนัก!C11</f>
        <v>0</v>
      </c>
      <c r="I45" s="9">
        <f>'บันทึกข้อมูล สะสม'!I21*ค่าน้ำหนัก!C12</f>
        <v>0</v>
      </c>
      <c r="J45" s="9">
        <f>'บันทึกข้อมูล สะสม'!J21*ค่าน้ำหนัก!C13</f>
        <v>0</v>
      </c>
      <c r="K45" s="37">
        <f>SUM(C45:J45)</f>
        <v>1390</v>
      </c>
    </row>
    <row r="46" spans="1:12" x14ac:dyDescent="0.5">
      <c r="A46" s="135"/>
      <c r="B46" s="8" t="s">
        <v>34</v>
      </c>
      <c r="C46" s="9">
        <f>'บันทึกข้อมูล สะสม'!C22*ค่าน้ำหนัก!C6</f>
        <v>1260</v>
      </c>
      <c r="D46" s="39">
        <f>'บันทึกข้อมูล สะสม'!D22*ค่าน้ำหนัก!C7</f>
        <v>220</v>
      </c>
      <c r="E46" s="21">
        <f>'บันทึกข้อมูล สะสม'!E22*ค่าน้ำหนัก!C8</f>
        <v>0</v>
      </c>
      <c r="F46" s="9">
        <f>'บันทึกข้อมูล สะสม'!F22*ค่าน้ำหนัก!C9</f>
        <v>0</v>
      </c>
      <c r="G46" s="39">
        <f>'บันทึกข้อมูล สะสม'!G22*ค่าน้ำหนัก!C10</f>
        <v>0</v>
      </c>
      <c r="H46" s="21">
        <f>'บันทึกข้อมูล สะสม'!H22*ค่าน้ำหนัก!C11</f>
        <v>0</v>
      </c>
      <c r="I46" s="21">
        <f>'บันทึกข้อมูล สะสม'!I22*ค่าน้ำหนัก!C12</f>
        <v>0</v>
      </c>
      <c r="J46" s="21">
        <f>'บันทึกข้อมูล สะสม'!J22*ค่าน้ำหนัก!C13</f>
        <v>0</v>
      </c>
      <c r="K46" s="37">
        <f>SUM(C46:J46)</f>
        <v>1480</v>
      </c>
    </row>
    <row r="47" spans="1:12" ht="24" thickBot="1" x14ac:dyDescent="0.55000000000000004">
      <c r="A47" s="133"/>
      <c r="B47" s="28"/>
      <c r="C47" s="24"/>
      <c r="D47" s="43"/>
      <c r="E47" s="24"/>
      <c r="F47" s="24"/>
      <c r="G47" s="43"/>
      <c r="H47" s="24"/>
      <c r="I47" s="24"/>
      <c r="J47" s="24"/>
      <c r="K47" s="25"/>
      <c r="L47" s="34">
        <f>SUM(K44:K47)</f>
        <v>4660</v>
      </c>
    </row>
    <row r="48" spans="1:12" x14ac:dyDescent="0.5">
      <c r="C48" s="34">
        <f>SUM(C28:C47)</f>
        <v>4020</v>
      </c>
      <c r="D48" s="34">
        <f>SUM(D28:D47)</f>
        <v>2740</v>
      </c>
      <c r="E48" s="34">
        <f>SUM(E28:E47)</f>
        <v>0</v>
      </c>
      <c r="F48" s="34">
        <f>SUM(F28:F47)</f>
        <v>5</v>
      </c>
      <c r="G48" s="34">
        <f>SUM(G28:G47)</f>
        <v>0</v>
      </c>
      <c r="H48" s="34">
        <f t="shared" ref="H48:I48" si="1">SUM(H28:H47)</f>
        <v>500</v>
      </c>
      <c r="I48" s="34">
        <f t="shared" si="1"/>
        <v>440</v>
      </c>
      <c r="J48" s="34">
        <f>SUM(J28:J47)</f>
        <v>580</v>
      </c>
      <c r="K48" s="29">
        <f>SUM(C48:J48)</f>
        <v>8285</v>
      </c>
    </row>
    <row r="52" spans="1:10" ht="14.45" customHeight="1" x14ac:dyDescent="0.5"/>
    <row r="53" spans="1:10" ht="14.45" customHeight="1" x14ac:dyDescent="0.5"/>
    <row r="54" spans="1:10" ht="24" customHeight="1" x14ac:dyDescent="0.5">
      <c r="A54" s="116"/>
      <c r="B54" s="116" t="s">
        <v>23</v>
      </c>
      <c r="C54" s="140" t="s">
        <v>24</v>
      </c>
      <c r="D54" s="123" t="s">
        <v>25</v>
      </c>
      <c r="E54" s="125" t="s">
        <v>26</v>
      </c>
      <c r="F54" s="127" t="s">
        <v>27</v>
      </c>
      <c r="G54" s="136" t="s">
        <v>28</v>
      </c>
      <c r="H54" s="138" t="s">
        <v>8</v>
      </c>
      <c r="I54" s="129" t="s">
        <v>29</v>
      </c>
      <c r="J54" s="116" t="s">
        <v>2</v>
      </c>
    </row>
    <row r="55" spans="1:10" ht="44.45" customHeight="1" thickBot="1" x14ac:dyDescent="0.55000000000000004">
      <c r="A55" s="120"/>
      <c r="B55" s="120"/>
      <c r="C55" s="141"/>
      <c r="D55" s="124"/>
      <c r="E55" s="126"/>
      <c r="F55" s="128"/>
      <c r="G55" s="137"/>
      <c r="H55" s="139"/>
      <c r="I55" s="130"/>
      <c r="J55" s="120"/>
    </row>
    <row r="56" spans="1:10" ht="14.25" customHeight="1" x14ac:dyDescent="0.5">
      <c r="A56" s="142" t="s">
        <v>9</v>
      </c>
      <c r="B56" s="144">
        <f t="shared" ref="B56:I56" si="2">SUM(C28:C32)</f>
        <v>0</v>
      </c>
      <c r="C56" s="144">
        <f>SUM(D28:D32)</f>
        <v>460</v>
      </c>
      <c r="D56" s="144">
        <f t="shared" si="2"/>
        <v>0</v>
      </c>
      <c r="E56" s="144">
        <f t="shared" si="2"/>
        <v>0</v>
      </c>
      <c r="F56" s="144">
        <f t="shared" si="2"/>
        <v>0</v>
      </c>
      <c r="G56" s="144">
        <f t="shared" si="2"/>
        <v>460</v>
      </c>
      <c r="H56" s="144">
        <f t="shared" si="2"/>
        <v>0</v>
      </c>
      <c r="I56" s="144">
        <f t="shared" si="2"/>
        <v>0</v>
      </c>
      <c r="J56" s="146">
        <f>SUM(B56:I56)</f>
        <v>920</v>
      </c>
    </row>
    <row r="57" spans="1:10" ht="32.450000000000003" customHeight="1" thickBot="1" x14ac:dyDescent="0.55000000000000004">
      <c r="A57" s="143"/>
      <c r="B57" s="145"/>
      <c r="C57" s="145"/>
      <c r="D57" s="145"/>
      <c r="E57" s="145"/>
      <c r="F57" s="145"/>
      <c r="G57" s="145"/>
      <c r="H57" s="145"/>
      <c r="I57" s="145"/>
      <c r="J57" s="147"/>
    </row>
    <row r="58" spans="1:10" ht="14.25" customHeight="1" x14ac:dyDescent="0.5">
      <c r="A58" s="142" t="s">
        <v>30</v>
      </c>
      <c r="B58" s="144">
        <f t="shared" ref="B58:I58" si="3">SUM(C33:C38)</f>
        <v>0</v>
      </c>
      <c r="C58" s="144">
        <f t="shared" si="3"/>
        <v>1020</v>
      </c>
      <c r="D58" s="144">
        <f t="shared" si="3"/>
        <v>0</v>
      </c>
      <c r="E58" s="144">
        <f t="shared" si="3"/>
        <v>0</v>
      </c>
      <c r="F58" s="144">
        <f t="shared" si="3"/>
        <v>0</v>
      </c>
      <c r="G58" s="144">
        <f t="shared" si="3"/>
        <v>40</v>
      </c>
      <c r="H58" s="144">
        <f t="shared" si="3"/>
        <v>440</v>
      </c>
      <c r="I58" s="144">
        <f t="shared" si="3"/>
        <v>80</v>
      </c>
      <c r="J58" s="148">
        <f>SUM(B58:I58)</f>
        <v>1580</v>
      </c>
    </row>
    <row r="59" spans="1:10" ht="14.25" customHeight="1" x14ac:dyDescent="0.5">
      <c r="A59" s="132"/>
      <c r="B59" s="151"/>
      <c r="C59" s="151"/>
      <c r="D59" s="151"/>
      <c r="E59" s="151"/>
      <c r="F59" s="151"/>
      <c r="G59" s="151"/>
      <c r="H59" s="151"/>
      <c r="I59" s="151"/>
      <c r="J59" s="149"/>
    </row>
    <row r="60" spans="1:10" ht="15" customHeight="1" thickBot="1" x14ac:dyDescent="0.55000000000000004">
      <c r="A60" s="143"/>
      <c r="B60" s="145"/>
      <c r="C60" s="145"/>
      <c r="D60" s="145"/>
      <c r="E60" s="145"/>
      <c r="F60" s="145"/>
      <c r="G60" s="145"/>
      <c r="H60" s="145"/>
      <c r="I60" s="145"/>
      <c r="J60" s="150"/>
    </row>
    <row r="61" spans="1:10" ht="14.25" customHeight="1" x14ac:dyDescent="0.5">
      <c r="A61" s="142" t="s">
        <v>35</v>
      </c>
      <c r="B61" s="144">
        <f t="shared" ref="B61:I61" si="4">SUM(C39:C43)</f>
        <v>0</v>
      </c>
      <c r="C61" s="152">
        <f t="shared" si="4"/>
        <v>620</v>
      </c>
      <c r="D61" s="144">
        <f t="shared" si="4"/>
        <v>0</v>
      </c>
      <c r="E61" s="144">
        <f t="shared" si="4"/>
        <v>5</v>
      </c>
      <c r="F61" s="144">
        <f t="shared" si="4"/>
        <v>0</v>
      </c>
      <c r="G61" s="144">
        <f t="shared" si="4"/>
        <v>0</v>
      </c>
      <c r="H61" s="144">
        <f t="shared" si="4"/>
        <v>0</v>
      </c>
      <c r="I61" s="144">
        <f t="shared" si="4"/>
        <v>500</v>
      </c>
      <c r="J61" s="146">
        <f>SUM(B61:I61)</f>
        <v>1125</v>
      </c>
    </row>
    <row r="62" spans="1:10" ht="14.25" customHeight="1" x14ac:dyDescent="0.5">
      <c r="A62" s="132"/>
      <c r="B62" s="151"/>
      <c r="C62" s="153"/>
      <c r="D62" s="151"/>
      <c r="E62" s="151"/>
      <c r="F62" s="151"/>
      <c r="G62" s="151"/>
      <c r="H62" s="151"/>
      <c r="I62" s="151"/>
      <c r="J62" s="155"/>
    </row>
    <row r="63" spans="1:10" ht="15" customHeight="1" thickBot="1" x14ac:dyDescent="0.55000000000000004">
      <c r="A63" s="143"/>
      <c r="B63" s="145"/>
      <c r="C63" s="154"/>
      <c r="D63" s="145"/>
      <c r="E63" s="145"/>
      <c r="F63" s="145"/>
      <c r="G63" s="145"/>
      <c r="H63" s="145"/>
      <c r="I63" s="145"/>
      <c r="J63" s="147"/>
    </row>
    <row r="64" spans="1:10" ht="14.25" customHeight="1" x14ac:dyDescent="0.5">
      <c r="A64" s="142" t="s">
        <v>32</v>
      </c>
      <c r="B64" s="144">
        <f>SUM(C44:C47)</f>
        <v>4020</v>
      </c>
      <c r="C64" s="144">
        <f t="shared" ref="C64:G64" si="5">SUM(D44:D47)</f>
        <v>640</v>
      </c>
      <c r="D64" s="144">
        <f t="shared" si="5"/>
        <v>0</v>
      </c>
      <c r="E64" s="144">
        <f>SUM(F44:F47)</f>
        <v>0</v>
      </c>
      <c r="F64" s="144">
        <f t="shared" si="5"/>
        <v>0</v>
      </c>
      <c r="G64" s="144">
        <f t="shared" si="5"/>
        <v>0</v>
      </c>
      <c r="H64" s="144">
        <f>SUM(I44:I47)</f>
        <v>0</v>
      </c>
      <c r="I64" s="144">
        <f>SUM(J44:J47)</f>
        <v>0</v>
      </c>
      <c r="J64" s="146">
        <f>SUM(B64:I64)</f>
        <v>4660</v>
      </c>
    </row>
    <row r="65" spans="1:10" ht="14.25" customHeight="1" x14ac:dyDescent="0.5">
      <c r="A65" s="132"/>
      <c r="B65" s="151"/>
      <c r="C65" s="151"/>
      <c r="D65" s="151"/>
      <c r="E65" s="151"/>
      <c r="F65" s="151"/>
      <c r="G65" s="151"/>
      <c r="H65" s="151"/>
      <c r="I65" s="151"/>
      <c r="J65" s="155"/>
    </row>
    <row r="66" spans="1:10" ht="14.25" customHeight="1" x14ac:dyDescent="0.5">
      <c r="A66" s="132"/>
      <c r="B66" s="151"/>
      <c r="C66" s="151"/>
      <c r="D66" s="151"/>
      <c r="E66" s="151"/>
      <c r="F66" s="151"/>
      <c r="G66" s="151"/>
      <c r="H66" s="151"/>
      <c r="I66" s="151"/>
      <c r="J66" s="155"/>
    </row>
    <row r="67" spans="1:10" ht="15" customHeight="1" thickBot="1" x14ac:dyDescent="0.55000000000000004">
      <c r="A67" s="143"/>
      <c r="B67" s="145"/>
      <c r="C67" s="145"/>
      <c r="D67" s="145"/>
      <c r="E67" s="145"/>
      <c r="F67" s="145"/>
      <c r="G67" s="145"/>
      <c r="H67" s="145"/>
      <c r="I67" s="145"/>
      <c r="J67" s="147"/>
    </row>
    <row r="70" spans="1:10" ht="14.25" customHeight="1" x14ac:dyDescent="0.5">
      <c r="A70" s="156" t="s">
        <v>0</v>
      </c>
      <c r="B70" s="116" t="s">
        <v>23</v>
      </c>
      <c r="C70" s="140" t="s">
        <v>24</v>
      </c>
      <c r="D70" s="123" t="s">
        <v>25</v>
      </c>
      <c r="E70" s="125" t="s">
        <v>26</v>
      </c>
      <c r="F70" s="127" t="s">
        <v>27</v>
      </c>
      <c r="G70" s="136" t="s">
        <v>28</v>
      </c>
      <c r="H70" s="138" t="s">
        <v>8</v>
      </c>
      <c r="I70" s="129" t="s">
        <v>29</v>
      </c>
      <c r="J70" s="158" t="s">
        <v>2</v>
      </c>
    </row>
    <row r="71" spans="1:10" ht="35.25" customHeight="1" thickBot="1" x14ac:dyDescent="0.55000000000000004">
      <c r="A71" s="157"/>
      <c r="B71" s="120"/>
      <c r="C71" s="141"/>
      <c r="D71" s="124"/>
      <c r="E71" s="126"/>
      <c r="F71" s="128"/>
      <c r="G71" s="137"/>
      <c r="H71" s="139"/>
      <c r="I71" s="130"/>
      <c r="J71" s="159"/>
    </row>
    <row r="72" spans="1:10" ht="22.5" customHeight="1" x14ac:dyDescent="0.5">
      <c r="A72" s="31" t="s">
        <v>9</v>
      </c>
      <c r="B72" s="32">
        <f t="shared" ref="B72:J72" si="6">B56</f>
        <v>0</v>
      </c>
      <c r="C72" s="32">
        <f t="shared" si="6"/>
        <v>460</v>
      </c>
      <c r="D72" s="32">
        <f t="shared" si="6"/>
        <v>0</v>
      </c>
      <c r="E72" s="32">
        <f t="shared" si="6"/>
        <v>0</v>
      </c>
      <c r="F72" s="32">
        <f t="shared" si="6"/>
        <v>0</v>
      </c>
      <c r="G72" s="32">
        <f t="shared" si="6"/>
        <v>460</v>
      </c>
      <c r="H72" s="32">
        <f t="shared" si="6"/>
        <v>0</v>
      </c>
      <c r="I72" s="32">
        <f t="shared" si="6"/>
        <v>0</v>
      </c>
      <c r="J72" s="32">
        <f t="shared" si="6"/>
        <v>920</v>
      </c>
    </row>
    <row r="73" spans="1:10" ht="22.5" customHeight="1" x14ac:dyDescent="0.5">
      <c r="A73" s="31" t="s">
        <v>30</v>
      </c>
      <c r="B73" s="32">
        <f t="shared" ref="B73:J73" si="7">B58</f>
        <v>0</v>
      </c>
      <c r="C73" s="32">
        <f t="shared" si="7"/>
        <v>1020</v>
      </c>
      <c r="D73" s="32">
        <f t="shared" si="7"/>
        <v>0</v>
      </c>
      <c r="E73" s="32">
        <f t="shared" si="7"/>
        <v>0</v>
      </c>
      <c r="F73" s="32">
        <f t="shared" si="7"/>
        <v>0</v>
      </c>
      <c r="G73" s="32">
        <f t="shared" si="7"/>
        <v>40</v>
      </c>
      <c r="H73" s="32">
        <f t="shared" si="7"/>
        <v>440</v>
      </c>
      <c r="I73" s="32">
        <f t="shared" si="7"/>
        <v>80</v>
      </c>
      <c r="J73" s="32">
        <f t="shared" si="7"/>
        <v>1580</v>
      </c>
    </row>
    <row r="74" spans="1:10" ht="22.5" customHeight="1" x14ac:dyDescent="0.5">
      <c r="A74" s="31" t="s">
        <v>35</v>
      </c>
      <c r="B74" s="32">
        <f t="shared" ref="B74:J74" si="8">B61</f>
        <v>0</v>
      </c>
      <c r="C74" s="32">
        <f>C61</f>
        <v>620</v>
      </c>
      <c r="D74" s="32">
        <f t="shared" si="8"/>
        <v>0</v>
      </c>
      <c r="E74" s="32">
        <f t="shared" si="8"/>
        <v>5</v>
      </c>
      <c r="F74" s="32">
        <f t="shared" si="8"/>
        <v>0</v>
      </c>
      <c r="G74" s="32">
        <f t="shared" si="8"/>
        <v>0</v>
      </c>
      <c r="H74" s="32">
        <f t="shared" si="8"/>
        <v>0</v>
      </c>
      <c r="I74" s="32">
        <f t="shared" si="8"/>
        <v>500</v>
      </c>
      <c r="J74" s="32">
        <f t="shared" si="8"/>
        <v>1125</v>
      </c>
    </row>
    <row r="75" spans="1:10" ht="22.5" customHeight="1" x14ac:dyDescent="0.5">
      <c r="A75" s="31" t="s">
        <v>32</v>
      </c>
      <c r="B75" s="32">
        <f>B64</f>
        <v>4020</v>
      </c>
      <c r="C75" s="32">
        <f t="shared" ref="C75:I75" si="9">C64</f>
        <v>640</v>
      </c>
      <c r="D75" s="32">
        <f t="shared" si="9"/>
        <v>0</v>
      </c>
      <c r="E75" s="32">
        <f t="shared" si="9"/>
        <v>0</v>
      </c>
      <c r="F75" s="32">
        <f t="shared" si="9"/>
        <v>0</v>
      </c>
      <c r="G75" s="32">
        <f t="shared" si="9"/>
        <v>0</v>
      </c>
      <c r="H75" s="32">
        <f t="shared" si="9"/>
        <v>0</v>
      </c>
      <c r="I75" s="32">
        <f t="shared" si="9"/>
        <v>0</v>
      </c>
      <c r="J75" s="32">
        <f>J64</f>
        <v>4660</v>
      </c>
    </row>
  </sheetData>
  <sheetProtection password="CF76" sheet="1" objects="1" scenarios="1"/>
  <mergeCells count="90">
    <mergeCell ref="A70:A71"/>
    <mergeCell ref="J70:J71"/>
    <mergeCell ref="D70:D71"/>
    <mergeCell ref="E70:E71"/>
    <mergeCell ref="F70:F71"/>
    <mergeCell ref="G70:G71"/>
    <mergeCell ref="H70:H71"/>
    <mergeCell ref="I70:I71"/>
    <mergeCell ref="B70:B71"/>
    <mergeCell ref="C70:C71"/>
    <mergeCell ref="G58:G60"/>
    <mergeCell ref="H64:H67"/>
    <mergeCell ref="I64:I67"/>
    <mergeCell ref="F58:F60"/>
    <mergeCell ref="H54:H55"/>
    <mergeCell ref="I54:I55"/>
    <mergeCell ref="H58:H60"/>
    <mergeCell ref="I58:I60"/>
    <mergeCell ref="H61:H63"/>
    <mergeCell ref="I61:I63"/>
    <mergeCell ref="H56:H57"/>
    <mergeCell ref="I56:I57"/>
    <mergeCell ref="J64:J67"/>
    <mergeCell ref="A64:A67"/>
    <mergeCell ref="B64:B67"/>
    <mergeCell ref="C64:C67"/>
    <mergeCell ref="D64:D67"/>
    <mergeCell ref="E64:E67"/>
    <mergeCell ref="F64:F67"/>
    <mergeCell ref="G64:G67"/>
    <mergeCell ref="E54:E55"/>
    <mergeCell ref="F54:F55"/>
    <mergeCell ref="J58:J60"/>
    <mergeCell ref="A61:A63"/>
    <mergeCell ref="B61:B63"/>
    <mergeCell ref="C61:C63"/>
    <mergeCell ref="D61:D63"/>
    <mergeCell ref="E61:E63"/>
    <mergeCell ref="F61:F63"/>
    <mergeCell ref="G61:G63"/>
    <mergeCell ref="J61:J63"/>
    <mergeCell ref="A58:A60"/>
    <mergeCell ref="B58:B60"/>
    <mergeCell ref="C58:C60"/>
    <mergeCell ref="D58:D60"/>
    <mergeCell ref="E58:E60"/>
    <mergeCell ref="A44:A47"/>
    <mergeCell ref="D26:D27"/>
    <mergeCell ref="G54:G55"/>
    <mergeCell ref="J54:J55"/>
    <mergeCell ref="A56:A57"/>
    <mergeCell ref="B56:B57"/>
    <mergeCell ref="C56:C57"/>
    <mergeCell ref="D56:D57"/>
    <mergeCell ref="E56:E57"/>
    <mergeCell ref="F56:F57"/>
    <mergeCell ref="G56:G57"/>
    <mergeCell ref="J56:J57"/>
    <mergeCell ref="A54:A55"/>
    <mergeCell ref="B54:B55"/>
    <mergeCell ref="C54:C55"/>
    <mergeCell ref="D54:D55"/>
    <mergeCell ref="J26:J27"/>
    <mergeCell ref="K26:K27"/>
    <mergeCell ref="A28:A32"/>
    <mergeCell ref="A33:A38"/>
    <mergeCell ref="A39:A43"/>
    <mergeCell ref="H26:H27"/>
    <mergeCell ref="I26:I27"/>
    <mergeCell ref="A19:A22"/>
    <mergeCell ref="A26:A27"/>
    <mergeCell ref="B26:B27"/>
    <mergeCell ref="C26:C27"/>
    <mergeCell ref="G1:G2"/>
    <mergeCell ref="E26:E27"/>
    <mergeCell ref="F26:F27"/>
    <mergeCell ref="G26:G27"/>
    <mergeCell ref="J1:J2"/>
    <mergeCell ref="K1:K2"/>
    <mergeCell ref="A3:A7"/>
    <mergeCell ref="A8:A13"/>
    <mergeCell ref="A14:A18"/>
    <mergeCell ref="A1:A2"/>
    <mergeCell ref="B1:B2"/>
    <mergeCell ref="C1:C2"/>
    <mergeCell ref="D1:D2"/>
    <mergeCell ref="E1:E2"/>
    <mergeCell ref="F1:F2"/>
    <mergeCell ref="H1:H2"/>
    <mergeCell ref="I1:I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83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I4" sqref="I4"/>
    </sheetView>
  </sheetViews>
  <sheetFormatPr defaultColWidth="9" defaultRowHeight="24" customHeight="1" x14ac:dyDescent="0.5"/>
  <cols>
    <col min="1" max="1" width="32" style="30" customWidth="1"/>
    <col min="2" max="2" width="5" style="49" bestFit="1" customWidth="1"/>
    <col min="3" max="3" width="64.625" style="30" customWidth="1"/>
    <col min="4" max="4" width="10.125" style="30" customWidth="1"/>
    <col min="5" max="5" width="21.25" style="30" customWidth="1"/>
    <col min="6" max="16384" width="9" style="30"/>
  </cols>
  <sheetData>
    <row r="1" spans="1:8" ht="33.75" customHeight="1" x14ac:dyDescent="0.5">
      <c r="A1" s="165" t="s">
        <v>42</v>
      </c>
      <c r="B1" s="165"/>
      <c r="C1" s="165"/>
      <c r="D1" s="165"/>
      <c r="E1" s="165"/>
    </row>
    <row r="2" spans="1:8" ht="25.5" customHeight="1" x14ac:dyDescent="0.5">
      <c r="A2" s="166" t="s">
        <v>43</v>
      </c>
      <c r="B2" s="166"/>
      <c r="C2" s="166"/>
      <c r="D2" s="166"/>
      <c r="E2" s="166"/>
    </row>
    <row r="3" spans="1:8" ht="76.5" customHeight="1" x14ac:dyDescent="0.5">
      <c r="A3" s="50" t="s">
        <v>4</v>
      </c>
      <c r="B3" s="17" t="s">
        <v>3</v>
      </c>
      <c r="C3" s="4" t="s">
        <v>39</v>
      </c>
      <c r="D3" s="4" t="s">
        <v>40</v>
      </c>
      <c r="E3" s="4" t="s">
        <v>41</v>
      </c>
    </row>
    <row r="4" spans="1:8" ht="24" customHeight="1" x14ac:dyDescent="0.5">
      <c r="A4" s="170" t="s">
        <v>23</v>
      </c>
      <c r="B4" s="48">
        <v>1</v>
      </c>
      <c r="C4" s="9"/>
      <c r="D4" s="40"/>
      <c r="E4" s="40"/>
    </row>
    <row r="5" spans="1:8" ht="24" customHeight="1" x14ac:dyDescent="0.5">
      <c r="A5" s="171"/>
      <c r="B5" s="48">
        <v>2</v>
      </c>
      <c r="C5" s="9"/>
      <c r="D5" s="40"/>
      <c r="E5" s="40"/>
      <c r="H5" s="69"/>
    </row>
    <row r="6" spans="1:8" ht="24" customHeight="1" x14ac:dyDescent="0.5">
      <c r="A6" s="171"/>
      <c r="B6" s="48">
        <v>3</v>
      </c>
      <c r="C6" s="9"/>
      <c r="D6" s="40"/>
      <c r="E6" s="40"/>
    </row>
    <row r="7" spans="1:8" ht="24" customHeight="1" x14ac:dyDescent="0.5">
      <c r="A7" s="171"/>
      <c r="B7" s="48">
        <v>4</v>
      </c>
      <c r="C7" s="9"/>
      <c r="D7" s="40"/>
      <c r="E7" s="40"/>
    </row>
    <row r="8" spans="1:8" ht="24" customHeight="1" x14ac:dyDescent="0.5">
      <c r="A8" s="171"/>
      <c r="B8" s="48">
        <v>5</v>
      </c>
      <c r="C8" s="9"/>
      <c r="D8" s="40"/>
      <c r="E8" s="40"/>
    </row>
    <row r="9" spans="1:8" ht="24" customHeight="1" x14ac:dyDescent="0.5">
      <c r="A9" s="171"/>
      <c r="B9" s="48">
        <v>6</v>
      </c>
      <c r="C9" s="9"/>
      <c r="D9" s="40"/>
      <c r="E9" s="40"/>
    </row>
    <row r="10" spans="1:8" ht="24" customHeight="1" x14ac:dyDescent="0.5">
      <c r="A10" s="171"/>
      <c r="B10" s="48">
        <v>7</v>
      </c>
      <c r="C10" s="9"/>
      <c r="D10" s="40"/>
      <c r="E10" s="40"/>
    </row>
    <row r="11" spans="1:8" ht="24" customHeight="1" x14ac:dyDescent="0.5">
      <c r="A11" s="171"/>
      <c r="B11" s="48">
        <v>8</v>
      </c>
      <c r="C11" s="9"/>
      <c r="D11" s="40"/>
      <c r="E11" s="40"/>
    </row>
    <row r="12" spans="1:8" ht="24" customHeight="1" x14ac:dyDescent="0.5">
      <c r="A12" s="171"/>
      <c r="B12" s="48">
        <v>9</v>
      </c>
      <c r="C12" s="9"/>
      <c r="D12" s="40"/>
      <c r="E12" s="40"/>
    </row>
    <row r="13" spans="1:8" ht="24" customHeight="1" x14ac:dyDescent="0.5">
      <c r="A13" s="172"/>
      <c r="B13" s="51">
        <v>10</v>
      </c>
      <c r="C13" s="12"/>
      <c r="D13" s="52"/>
      <c r="E13" s="52"/>
    </row>
    <row r="14" spans="1:8" ht="24" customHeight="1" x14ac:dyDescent="0.5">
      <c r="A14" s="167" t="s">
        <v>24</v>
      </c>
      <c r="B14" s="57">
        <v>1</v>
      </c>
      <c r="C14" s="6"/>
      <c r="D14" s="55"/>
      <c r="E14" s="6"/>
    </row>
    <row r="15" spans="1:8" ht="24" customHeight="1" x14ac:dyDescent="0.5">
      <c r="A15" s="167"/>
      <c r="B15" s="58">
        <v>2</v>
      </c>
      <c r="C15" s="9"/>
      <c r="D15" s="53"/>
      <c r="E15" s="9"/>
    </row>
    <row r="16" spans="1:8" ht="24" customHeight="1" x14ac:dyDescent="0.5">
      <c r="A16" s="167"/>
      <c r="B16" s="58">
        <v>3</v>
      </c>
      <c r="C16" s="9"/>
      <c r="D16" s="53"/>
      <c r="E16" s="9"/>
    </row>
    <row r="17" spans="1:5" ht="24" customHeight="1" x14ac:dyDescent="0.5">
      <c r="A17" s="167"/>
      <c r="B17" s="58">
        <v>4</v>
      </c>
      <c r="C17" s="9"/>
      <c r="D17" s="53"/>
      <c r="E17" s="9"/>
    </row>
    <row r="18" spans="1:5" ht="24" customHeight="1" x14ac:dyDescent="0.5">
      <c r="A18" s="167"/>
      <c r="B18" s="58">
        <v>5</v>
      </c>
      <c r="C18" s="9"/>
      <c r="D18" s="53"/>
      <c r="E18" s="9"/>
    </row>
    <row r="19" spans="1:5" ht="24" customHeight="1" x14ac:dyDescent="0.5">
      <c r="A19" s="167"/>
      <c r="B19" s="58">
        <v>6</v>
      </c>
      <c r="C19" s="9"/>
      <c r="D19" s="53"/>
      <c r="E19" s="9"/>
    </row>
    <row r="20" spans="1:5" ht="24" customHeight="1" x14ac:dyDescent="0.5">
      <c r="A20" s="167"/>
      <c r="B20" s="58">
        <v>7</v>
      </c>
      <c r="C20" s="9"/>
      <c r="D20" s="53"/>
      <c r="E20" s="9"/>
    </row>
    <row r="21" spans="1:5" ht="24" customHeight="1" x14ac:dyDescent="0.5">
      <c r="A21" s="167"/>
      <c r="B21" s="58">
        <v>8</v>
      </c>
      <c r="C21" s="9"/>
      <c r="D21" s="53"/>
      <c r="E21" s="9"/>
    </row>
    <row r="22" spans="1:5" ht="24" customHeight="1" x14ac:dyDescent="0.5">
      <c r="A22" s="167"/>
      <c r="B22" s="58">
        <v>9</v>
      </c>
      <c r="C22" s="9"/>
      <c r="D22" s="53"/>
      <c r="E22" s="9"/>
    </row>
    <row r="23" spans="1:5" ht="24" customHeight="1" x14ac:dyDescent="0.5">
      <c r="A23" s="167"/>
      <c r="B23" s="63">
        <v>10</v>
      </c>
      <c r="C23" s="12"/>
      <c r="D23" s="64"/>
      <c r="E23" s="12"/>
    </row>
    <row r="24" spans="1:5" ht="24" customHeight="1" x14ac:dyDescent="0.5">
      <c r="A24" s="168" t="s">
        <v>25</v>
      </c>
      <c r="B24" s="57">
        <v>1</v>
      </c>
      <c r="C24" s="21"/>
      <c r="D24" s="62"/>
      <c r="E24" s="21"/>
    </row>
    <row r="25" spans="1:5" ht="24" customHeight="1" x14ac:dyDescent="0.5">
      <c r="A25" s="168"/>
      <c r="B25" s="58">
        <v>2</v>
      </c>
      <c r="C25" s="9"/>
      <c r="D25" s="53"/>
      <c r="E25" s="9"/>
    </row>
    <row r="26" spans="1:5" ht="24" customHeight="1" x14ac:dyDescent="0.5">
      <c r="A26" s="168"/>
      <c r="B26" s="58">
        <v>3</v>
      </c>
      <c r="C26" s="9"/>
      <c r="D26" s="53"/>
      <c r="E26" s="9"/>
    </row>
    <row r="27" spans="1:5" ht="24" customHeight="1" x14ac:dyDescent="0.5">
      <c r="A27" s="168"/>
      <c r="B27" s="58">
        <v>4</v>
      </c>
      <c r="C27" s="9"/>
      <c r="D27" s="53"/>
      <c r="E27" s="9"/>
    </row>
    <row r="28" spans="1:5" ht="24" customHeight="1" x14ac:dyDescent="0.5">
      <c r="A28" s="168"/>
      <c r="B28" s="58">
        <v>5</v>
      </c>
      <c r="C28" s="9"/>
      <c r="D28" s="53"/>
      <c r="E28" s="9"/>
    </row>
    <row r="29" spans="1:5" ht="24" customHeight="1" x14ac:dyDescent="0.5">
      <c r="A29" s="168"/>
      <c r="B29" s="58">
        <v>6</v>
      </c>
      <c r="C29" s="9"/>
      <c r="D29" s="53"/>
      <c r="E29" s="9"/>
    </row>
    <row r="30" spans="1:5" ht="24" customHeight="1" x14ac:dyDescent="0.5">
      <c r="A30" s="168"/>
      <c r="B30" s="58">
        <v>7</v>
      </c>
      <c r="C30" s="9"/>
      <c r="D30" s="53"/>
      <c r="E30" s="9"/>
    </row>
    <row r="31" spans="1:5" ht="24" customHeight="1" x14ac:dyDescent="0.5">
      <c r="A31" s="168"/>
      <c r="B31" s="58">
        <v>8</v>
      </c>
      <c r="C31" s="9"/>
      <c r="D31" s="53"/>
      <c r="E31" s="9"/>
    </row>
    <row r="32" spans="1:5" ht="24" customHeight="1" x14ac:dyDescent="0.5">
      <c r="A32" s="168"/>
      <c r="B32" s="58">
        <v>9</v>
      </c>
      <c r="C32" s="9"/>
      <c r="D32" s="53"/>
      <c r="E32" s="9"/>
    </row>
    <row r="33" spans="1:5" ht="24" customHeight="1" x14ac:dyDescent="0.5">
      <c r="A33" s="168"/>
      <c r="B33" s="63">
        <v>10</v>
      </c>
      <c r="C33" s="12"/>
      <c r="D33" s="64"/>
      <c r="E33" s="12"/>
    </row>
    <row r="34" spans="1:5" ht="24" customHeight="1" x14ac:dyDescent="0.5">
      <c r="A34" s="169" t="s">
        <v>26</v>
      </c>
      <c r="B34" s="65">
        <v>1</v>
      </c>
      <c r="C34" s="21"/>
      <c r="D34" s="62"/>
      <c r="E34" s="21"/>
    </row>
    <row r="35" spans="1:5" ht="24" customHeight="1" x14ac:dyDescent="0.5">
      <c r="A35" s="169"/>
      <c r="B35" s="59">
        <v>2</v>
      </c>
      <c r="C35" s="9"/>
      <c r="D35" s="53"/>
      <c r="E35" s="9"/>
    </row>
    <row r="36" spans="1:5" ht="24" customHeight="1" x14ac:dyDescent="0.5">
      <c r="A36" s="169"/>
      <c r="B36" s="59">
        <v>3</v>
      </c>
      <c r="C36" s="9"/>
      <c r="D36" s="53"/>
      <c r="E36" s="9"/>
    </row>
    <row r="37" spans="1:5" ht="24" customHeight="1" x14ac:dyDescent="0.5">
      <c r="A37" s="169"/>
      <c r="B37" s="59">
        <v>4</v>
      </c>
      <c r="C37" s="9"/>
      <c r="D37" s="53"/>
      <c r="E37" s="9"/>
    </row>
    <row r="38" spans="1:5" ht="24" customHeight="1" x14ac:dyDescent="0.5">
      <c r="A38" s="169"/>
      <c r="B38" s="59">
        <v>5</v>
      </c>
      <c r="C38" s="9"/>
      <c r="D38" s="53"/>
      <c r="E38" s="9"/>
    </row>
    <row r="39" spans="1:5" ht="24" customHeight="1" x14ac:dyDescent="0.5">
      <c r="A39" s="169"/>
      <c r="B39" s="59">
        <v>6</v>
      </c>
      <c r="C39" s="9"/>
      <c r="D39" s="53"/>
      <c r="E39" s="9"/>
    </row>
    <row r="40" spans="1:5" ht="24" customHeight="1" x14ac:dyDescent="0.5">
      <c r="A40" s="169"/>
      <c r="B40" s="59">
        <v>7</v>
      </c>
      <c r="C40" s="9"/>
      <c r="D40" s="53"/>
      <c r="E40" s="9"/>
    </row>
    <row r="41" spans="1:5" ht="24" customHeight="1" x14ac:dyDescent="0.5">
      <c r="A41" s="169"/>
      <c r="B41" s="59">
        <v>8</v>
      </c>
      <c r="C41" s="9"/>
      <c r="D41" s="53"/>
      <c r="E41" s="9"/>
    </row>
    <row r="42" spans="1:5" ht="24" customHeight="1" x14ac:dyDescent="0.5">
      <c r="A42" s="169"/>
      <c r="B42" s="59">
        <v>9</v>
      </c>
      <c r="C42" s="9"/>
      <c r="D42" s="53"/>
      <c r="E42" s="9"/>
    </row>
    <row r="43" spans="1:5" ht="24" customHeight="1" x14ac:dyDescent="0.5">
      <c r="A43" s="169"/>
      <c r="B43" s="68">
        <v>10</v>
      </c>
      <c r="C43" s="12"/>
      <c r="D43" s="64"/>
      <c r="E43" s="12"/>
    </row>
    <row r="44" spans="1:5" ht="24" customHeight="1" x14ac:dyDescent="0.5">
      <c r="A44" s="173" t="s">
        <v>27</v>
      </c>
      <c r="B44" s="66">
        <v>1</v>
      </c>
      <c r="C44" s="5"/>
      <c r="D44" s="67"/>
      <c r="E44" s="5"/>
    </row>
    <row r="45" spans="1:5" ht="24" customHeight="1" x14ac:dyDescent="0.5">
      <c r="A45" s="174"/>
      <c r="B45" s="60">
        <v>2</v>
      </c>
      <c r="C45" s="8"/>
      <c r="D45" s="54"/>
      <c r="E45" s="8"/>
    </row>
    <row r="46" spans="1:5" ht="24" customHeight="1" x14ac:dyDescent="0.5">
      <c r="A46" s="174"/>
      <c r="B46" s="60">
        <v>3</v>
      </c>
      <c r="C46" s="8"/>
      <c r="D46" s="54"/>
      <c r="E46" s="8"/>
    </row>
    <row r="47" spans="1:5" ht="24" customHeight="1" x14ac:dyDescent="0.5">
      <c r="A47" s="174"/>
      <c r="B47" s="60">
        <v>4</v>
      </c>
      <c r="C47" s="8"/>
      <c r="D47" s="54"/>
      <c r="E47" s="8"/>
    </row>
    <row r="48" spans="1:5" ht="24" customHeight="1" x14ac:dyDescent="0.5">
      <c r="A48" s="174"/>
      <c r="B48" s="60">
        <v>5</v>
      </c>
      <c r="C48" s="8"/>
      <c r="D48" s="54"/>
      <c r="E48" s="8"/>
    </row>
    <row r="49" spans="1:5" ht="24" customHeight="1" x14ac:dyDescent="0.5">
      <c r="A49" s="174"/>
      <c r="B49" s="60">
        <v>6</v>
      </c>
      <c r="C49" s="8"/>
      <c r="D49" s="54"/>
      <c r="E49" s="8"/>
    </row>
    <row r="50" spans="1:5" ht="24" customHeight="1" x14ac:dyDescent="0.5">
      <c r="A50" s="174"/>
      <c r="B50" s="60">
        <v>7</v>
      </c>
      <c r="C50" s="8"/>
      <c r="D50" s="54"/>
      <c r="E50" s="8"/>
    </row>
    <row r="51" spans="1:5" ht="24" customHeight="1" x14ac:dyDescent="0.5">
      <c r="A51" s="174"/>
      <c r="B51" s="60">
        <v>8</v>
      </c>
      <c r="C51" s="8"/>
      <c r="D51" s="54"/>
      <c r="E51" s="8"/>
    </row>
    <row r="52" spans="1:5" ht="24" customHeight="1" x14ac:dyDescent="0.5">
      <c r="A52" s="174"/>
      <c r="B52" s="60">
        <v>9</v>
      </c>
      <c r="C52" s="8"/>
      <c r="D52" s="54"/>
      <c r="E52" s="8"/>
    </row>
    <row r="53" spans="1:5" ht="24" customHeight="1" x14ac:dyDescent="0.5">
      <c r="A53" s="174"/>
      <c r="B53" s="61">
        <v>10</v>
      </c>
      <c r="C53" s="11"/>
      <c r="D53" s="56"/>
      <c r="E53" s="11"/>
    </row>
    <row r="54" spans="1:5" ht="24" customHeight="1" x14ac:dyDescent="0.5">
      <c r="A54" s="175" t="s">
        <v>28</v>
      </c>
      <c r="B54" s="66">
        <v>1</v>
      </c>
      <c r="C54" s="5"/>
      <c r="D54" s="67"/>
      <c r="E54" s="5"/>
    </row>
    <row r="55" spans="1:5" ht="24" customHeight="1" x14ac:dyDescent="0.5">
      <c r="A55" s="175"/>
      <c r="B55" s="60">
        <v>2</v>
      </c>
      <c r="C55" s="8"/>
      <c r="D55" s="54"/>
      <c r="E55" s="8"/>
    </row>
    <row r="56" spans="1:5" ht="24" customHeight="1" x14ac:dyDescent="0.5">
      <c r="A56" s="175"/>
      <c r="B56" s="60">
        <v>3</v>
      </c>
      <c r="C56" s="8"/>
      <c r="D56" s="54"/>
      <c r="E56" s="8"/>
    </row>
    <row r="57" spans="1:5" ht="24" customHeight="1" x14ac:dyDescent="0.5">
      <c r="A57" s="175"/>
      <c r="B57" s="60">
        <v>4</v>
      </c>
      <c r="C57" s="8"/>
      <c r="D57" s="54"/>
      <c r="E57" s="8"/>
    </row>
    <row r="58" spans="1:5" ht="24" customHeight="1" x14ac:dyDescent="0.5">
      <c r="A58" s="175"/>
      <c r="B58" s="60">
        <v>5</v>
      </c>
      <c r="C58" s="8"/>
      <c r="D58" s="54"/>
      <c r="E58" s="8"/>
    </row>
    <row r="59" spans="1:5" ht="24" customHeight="1" x14ac:dyDescent="0.5">
      <c r="A59" s="175"/>
      <c r="B59" s="60">
        <v>6</v>
      </c>
      <c r="C59" s="8"/>
      <c r="D59" s="54"/>
      <c r="E59" s="8"/>
    </row>
    <row r="60" spans="1:5" ht="24" customHeight="1" x14ac:dyDescent="0.5">
      <c r="A60" s="175"/>
      <c r="B60" s="60">
        <v>7</v>
      </c>
      <c r="C60" s="8"/>
      <c r="D60" s="54"/>
      <c r="E60" s="8"/>
    </row>
    <row r="61" spans="1:5" ht="24" customHeight="1" x14ac:dyDescent="0.5">
      <c r="A61" s="175"/>
      <c r="B61" s="60">
        <v>8</v>
      </c>
      <c r="C61" s="8"/>
      <c r="D61" s="54"/>
      <c r="E61" s="8"/>
    </row>
    <row r="62" spans="1:5" ht="24" customHeight="1" x14ac:dyDescent="0.5">
      <c r="A62" s="175"/>
      <c r="B62" s="60">
        <v>9</v>
      </c>
      <c r="C62" s="8"/>
      <c r="D62" s="54"/>
      <c r="E62" s="8"/>
    </row>
    <row r="63" spans="1:5" ht="24" customHeight="1" x14ac:dyDescent="0.5">
      <c r="A63" s="175"/>
      <c r="B63" s="61">
        <v>10</v>
      </c>
      <c r="C63" s="11"/>
      <c r="D63" s="56"/>
      <c r="E63" s="11"/>
    </row>
    <row r="64" spans="1:5" ht="24" customHeight="1" x14ac:dyDescent="0.5">
      <c r="A64" s="160" t="s">
        <v>8</v>
      </c>
      <c r="B64" s="66">
        <v>1</v>
      </c>
      <c r="C64" s="5"/>
      <c r="D64" s="67"/>
      <c r="E64" s="5"/>
    </row>
    <row r="65" spans="1:8" ht="24" customHeight="1" x14ac:dyDescent="0.5">
      <c r="A65" s="160"/>
      <c r="B65" s="60">
        <v>2</v>
      </c>
      <c r="C65" s="8"/>
      <c r="D65" s="54"/>
      <c r="E65" s="8"/>
    </row>
    <row r="66" spans="1:8" ht="24" customHeight="1" x14ac:dyDescent="0.5">
      <c r="A66" s="160"/>
      <c r="B66" s="60">
        <v>3</v>
      </c>
      <c r="C66" s="8"/>
      <c r="D66" s="54"/>
      <c r="E66" s="8"/>
    </row>
    <row r="67" spans="1:8" ht="24" customHeight="1" x14ac:dyDescent="0.5">
      <c r="A67" s="160"/>
      <c r="B67" s="60">
        <v>4</v>
      </c>
      <c r="C67" s="8"/>
      <c r="D67" s="54"/>
      <c r="E67" s="8"/>
    </row>
    <row r="68" spans="1:8" ht="24" customHeight="1" x14ac:dyDescent="0.5">
      <c r="A68" s="160"/>
      <c r="B68" s="60">
        <v>5</v>
      </c>
      <c r="C68" s="8"/>
      <c r="D68" s="54"/>
      <c r="E68" s="8"/>
    </row>
    <row r="69" spans="1:8" ht="24" customHeight="1" x14ac:dyDescent="0.5">
      <c r="A69" s="160"/>
      <c r="B69" s="60">
        <v>6</v>
      </c>
      <c r="C69" s="8"/>
      <c r="D69" s="54"/>
      <c r="E69" s="8"/>
    </row>
    <row r="70" spans="1:8" ht="24" customHeight="1" x14ac:dyDescent="0.5">
      <c r="A70" s="160"/>
      <c r="B70" s="60">
        <v>7</v>
      </c>
      <c r="C70" s="8"/>
      <c r="D70" s="54"/>
      <c r="E70" s="8"/>
    </row>
    <row r="71" spans="1:8" ht="24" customHeight="1" x14ac:dyDescent="0.5">
      <c r="A71" s="160"/>
      <c r="B71" s="60">
        <v>8</v>
      </c>
      <c r="C71" s="8"/>
      <c r="D71" s="54"/>
      <c r="E71" s="8"/>
    </row>
    <row r="72" spans="1:8" ht="24" customHeight="1" x14ac:dyDescent="0.5">
      <c r="A72" s="160"/>
      <c r="B72" s="60">
        <v>9</v>
      </c>
      <c r="C72" s="8"/>
      <c r="D72" s="54"/>
      <c r="E72" s="8"/>
    </row>
    <row r="73" spans="1:8" ht="24" customHeight="1" x14ac:dyDescent="0.5">
      <c r="A73" s="161"/>
      <c r="B73" s="61">
        <v>10</v>
      </c>
      <c r="C73" s="11"/>
      <c r="D73" s="56"/>
      <c r="E73" s="11"/>
    </row>
    <row r="74" spans="1:8" ht="24" customHeight="1" x14ac:dyDescent="0.5">
      <c r="A74" s="162" t="s">
        <v>29</v>
      </c>
      <c r="B74" s="66">
        <v>1</v>
      </c>
      <c r="C74" s="5"/>
      <c r="D74" s="67"/>
      <c r="E74" s="5"/>
      <c r="H74" s="46"/>
    </row>
    <row r="75" spans="1:8" ht="24" customHeight="1" x14ac:dyDescent="0.5">
      <c r="A75" s="163"/>
      <c r="B75" s="60">
        <v>2</v>
      </c>
      <c r="C75" s="8"/>
      <c r="D75" s="54"/>
      <c r="E75" s="8"/>
    </row>
    <row r="76" spans="1:8" ht="24" customHeight="1" x14ac:dyDescent="0.5">
      <c r="A76" s="163"/>
      <c r="B76" s="60">
        <v>3</v>
      </c>
      <c r="C76" s="8"/>
      <c r="D76" s="54"/>
      <c r="E76" s="8"/>
    </row>
    <row r="77" spans="1:8" ht="24" customHeight="1" x14ac:dyDescent="0.5">
      <c r="A77" s="163"/>
      <c r="B77" s="60">
        <v>4</v>
      </c>
      <c r="C77" s="8"/>
      <c r="D77" s="54"/>
      <c r="E77" s="8"/>
    </row>
    <row r="78" spans="1:8" ht="24" customHeight="1" x14ac:dyDescent="0.5">
      <c r="A78" s="163"/>
      <c r="B78" s="60">
        <v>5</v>
      </c>
      <c r="C78" s="8"/>
      <c r="D78" s="54"/>
      <c r="E78" s="8"/>
    </row>
    <row r="79" spans="1:8" ht="24" customHeight="1" x14ac:dyDescent="0.5">
      <c r="A79" s="163"/>
      <c r="B79" s="60">
        <v>6</v>
      </c>
      <c r="C79" s="8"/>
      <c r="D79" s="54"/>
      <c r="E79" s="8"/>
    </row>
    <row r="80" spans="1:8" ht="24" customHeight="1" x14ac:dyDescent="0.5">
      <c r="A80" s="163"/>
      <c r="B80" s="60">
        <v>7</v>
      </c>
      <c r="C80" s="8"/>
      <c r="D80" s="54"/>
      <c r="E80" s="8"/>
    </row>
    <row r="81" spans="1:5" ht="24" customHeight="1" x14ac:dyDescent="0.5">
      <c r="A81" s="163"/>
      <c r="B81" s="60">
        <v>8</v>
      </c>
      <c r="C81" s="8"/>
      <c r="D81" s="54"/>
      <c r="E81" s="8"/>
    </row>
    <row r="82" spans="1:5" ht="24" customHeight="1" x14ac:dyDescent="0.5">
      <c r="A82" s="163"/>
      <c r="B82" s="60">
        <v>9</v>
      </c>
      <c r="C82" s="8"/>
      <c r="D82" s="54"/>
      <c r="E82" s="8"/>
    </row>
    <row r="83" spans="1:5" ht="24" customHeight="1" x14ac:dyDescent="0.5">
      <c r="A83" s="164"/>
      <c r="B83" s="61">
        <v>10</v>
      </c>
      <c r="C83" s="11"/>
      <c r="D83" s="56"/>
      <c r="E83" s="11"/>
    </row>
  </sheetData>
  <mergeCells count="10">
    <mergeCell ref="A64:A73"/>
    <mergeCell ref="A74:A83"/>
    <mergeCell ref="A1:E1"/>
    <mergeCell ref="A2:E2"/>
    <mergeCell ref="A14:A23"/>
    <mergeCell ref="A24:A33"/>
    <mergeCell ref="A34:A43"/>
    <mergeCell ref="A4:A13"/>
    <mergeCell ref="A44:A53"/>
    <mergeCell ref="A54:A6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15" sqref="R15"/>
    </sheetView>
  </sheetViews>
  <sheetFormatPr defaultColWidth="9" defaultRowHeight="16.5" x14ac:dyDescent="0.35"/>
  <cols>
    <col min="1" max="1" width="15.125" style="1" customWidth="1"/>
    <col min="2" max="2" width="25" style="1" customWidth="1"/>
    <col min="3" max="3" width="8.375" style="1" customWidth="1"/>
    <col min="4" max="4" width="11.375" style="1" customWidth="1"/>
    <col min="5" max="5" width="9.25" style="1" customWidth="1"/>
    <col min="6" max="6" width="9.75" style="1" customWidth="1"/>
    <col min="7" max="7" width="9.625" style="1" customWidth="1"/>
    <col min="8" max="8" width="11.875" style="1" customWidth="1"/>
    <col min="9" max="9" width="8.75" style="1" customWidth="1"/>
    <col min="10" max="10" width="9.875" style="1" customWidth="1"/>
    <col min="11" max="11" width="8" style="1" customWidth="1"/>
    <col min="12" max="16384" width="9" style="1"/>
  </cols>
  <sheetData>
    <row r="1" spans="1:11" ht="30.75" customHeight="1" x14ac:dyDescent="0.35">
      <c r="A1" s="181" t="s">
        <v>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x14ac:dyDescent="0.35">
      <c r="A2" s="180" t="s">
        <v>0</v>
      </c>
      <c r="B2" s="183" t="s">
        <v>1</v>
      </c>
      <c r="C2" s="180" t="s">
        <v>23</v>
      </c>
      <c r="D2" s="180" t="s">
        <v>24</v>
      </c>
      <c r="E2" s="180" t="s">
        <v>25</v>
      </c>
      <c r="F2" s="180" t="s">
        <v>26</v>
      </c>
      <c r="G2" s="179" t="s">
        <v>27</v>
      </c>
      <c r="H2" s="180" t="s">
        <v>28</v>
      </c>
      <c r="I2" s="180" t="s">
        <v>8</v>
      </c>
      <c r="J2" s="180" t="s">
        <v>29</v>
      </c>
      <c r="K2" s="180" t="s">
        <v>2</v>
      </c>
    </row>
    <row r="3" spans="1:11" ht="74.25" customHeight="1" x14ac:dyDescent="0.35">
      <c r="A3" s="180"/>
      <c r="B3" s="183"/>
      <c r="C3" s="180"/>
      <c r="D3" s="180"/>
      <c r="E3" s="180"/>
      <c r="F3" s="180"/>
      <c r="G3" s="179"/>
      <c r="H3" s="180"/>
      <c r="I3" s="180"/>
      <c r="J3" s="180"/>
      <c r="K3" s="180"/>
    </row>
    <row r="4" spans="1:11" ht="21" x14ac:dyDescent="0.35">
      <c r="A4" s="182" t="s">
        <v>9</v>
      </c>
      <c r="B4" s="84" t="s">
        <v>10</v>
      </c>
      <c r="C4" s="85"/>
      <c r="D4" s="85"/>
      <c r="E4" s="85"/>
      <c r="F4" s="85"/>
      <c r="G4" s="86"/>
      <c r="H4" s="85"/>
      <c r="I4" s="85"/>
      <c r="J4" s="85"/>
      <c r="K4" s="87"/>
    </row>
    <row r="5" spans="1:11" ht="21" x14ac:dyDescent="0.35">
      <c r="A5" s="182"/>
      <c r="B5" s="88" t="s">
        <v>11</v>
      </c>
      <c r="C5" s="89"/>
      <c r="D5" s="89">
        <v>8</v>
      </c>
      <c r="E5" s="89"/>
      <c r="F5" s="89"/>
      <c r="G5" s="90"/>
      <c r="H5" s="89">
        <v>6</v>
      </c>
      <c r="I5" s="89"/>
      <c r="J5" s="89"/>
      <c r="K5" s="91"/>
    </row>
    <row r="6" spans="1:11" ht="21" x14ac:dyDescent="0.35">
      <c r="A6" s="182"/>
      <c r="B6" s="88" t="s">
        <v>12</v>
      </c>
      <c r="C6" s="89"/>
      <c r="D6" s="89">
        <v>7</v>
      </c>
      <c r="E6" s="89"/>
      <c r="F6" s="89"/>
      <c r="G6" s="90"/>
      <c r="H6" s="89">
        <v>12</v>
      </c>
      <c r="I6" s="89"/>
      <c r="J6" s="89"/>
      <c r="K6" s="91"/>
    </row>
    <row r="7" spans="1:11" ht="21" x14ac:dyDescent="0.35">
      <c r="A7" s="182"/>
      <c r="B7" s="88" t="s">
        <v>13</v>
      </c>
      <c r="C7" s="89"/>
      <c r="D7" s="89">
        <v>8</v>
      </c>
      <c r="E7" s="89"/>
      <c r="F7" s="89"/>
      <c r="G7" s="90"/>
      <c r="H7" s="89">
        <v>5</v>
      </c>
      <c r="I7" s="89"/>
      <c r="J7" s="89"/>
      <c r="K7" s="91"/>
    </row>
    <row r="8" spans="1:11" ht="21" x14ac:dyDescent="0.35">
      <c r="A8" s="182"/>
      <c r="B8" s="92"/>
      <c r="C8" s="93"/>
      <c r="D8" s="93"/>
      <c r="E8" s="93"/>
      <c r="F8" s="93"/>
      <c r="G8" s="94"/>
      <c r="H8" s="93"/>
      <c r="I8" s="93"/>
      <c r="J8" s="93"/>
      <c r="K8" s="95"/>
    </row>
    <row r="9" spans="1:11" ht="21" x14ac:dyDescent="0.35">
      <c r="A9" s="176" t="s">
        <v>30</v>
      </c>
      <c r="B9" s="88" t="s">
        <v>14</v>
      </c>
      <c r="C9" s="85"/>
      <c r="D9" s="85">
        <v>9</v>
      </c>
      <c r="E9" s="85"/>
      <c r="F9" s="85"/>
      <c r="G9" s="86"/>
      <c r="H9" s="85"/>
      <c r="I9" s="85">
        <v>5</v>
      </c>
      <c r="J9" s="85"/>
      <c r="K9" s="87"/>
    </row>
    <row r="10" spans="1:11" ht="21" x14ac:dyDescent="0.35">
      <c r="A10" s="176"/>
      <c r="B10" s="88" t="s">
        <v>15</v>
      </c>
      <c r="C10" s="89"/>
      <c r="D10" s="89">
        <v>5</v>
      </c>
      <c r="E10" s="89"/>
      <c r="F10" s="89"/>
      <c r="G10" s="90"/>
      <c r="H10" s="89"/>
      <c r="I10" s="89">
        <v>8</v>
      </c>
      <c r="J10" s="89"/>
      <c r="K10" s="91"/>
    </row>
    <row r="11" spans="1:11" ht="21" x14ac:dyDescent="0.35">
      <c r="A11" s="176"/>
      <c r="B11" s="88" t="s">
        <v>16</v>
      </c>
      <c r="C11" s="89"/>
      <c r="D11" s="89">
        <v>10</v>
      </c>
      <c r="E11" s="89"/>
      <c r="F11" s="89"/>
      <c r="G11" s="90"/>
      <c r="H11" s="89"/>
      <c r="I11" s="89">
        <v>5</v>
      </c>
      <c r="J11" s="89"/>
      <c r="K11" s="91"/>
    </row>
    <row r="12" spans="1:11" ht="21" x14ac:dyDescent="0.35">
      <c r="A12" s="176"/>
      <c r="B12" s="88" t="s">
        <v>17</v>
      </c>
      <c r="C12" s="89"/>
      <c r="D12" s="89">
        <v>9</v>
      </c>
      <c r="E12" s="89"/>
      <c r="F12" s="89"/>
      <c r="G12" s="90"/>
      <c r="H12" s="89"/>
      <c r="I12" s="89">
        <v>4</v>
      </c>
      <c r="J12" s="89"/>
      <c r="K12" s="91"/>
    </row>
    <row r="13" spans="1:11" ht="21" x14ac:dyDescent="0.35">
      <c r="A13" s="176"/>
      <c r="B13" s="88" t="s">
        <v>18</v>
      </c>
      <c r="C13" s="89"/>
      <c r="D13" s="89">
        <v>18</v>
      </c>
      <c r="E13" s="89"/>
      <c r="F13" s="89"/>
      <c r="G13" s="90"/>
      <c r="H13" s="89">
        <v>2</v>
      </c>
      <c r="I13" s="89"/>
      <c r="J13" s="89">
        <v>4</v>
      </c>
      <c r="K13" s="91"/>
    </row>
    <row r="14" spans="1:11" ht="21" x14ac:dyDescent="0.35">
      <c r="A14" s="176"/>
      <c r="B14" s="96"/>
      <c r="C14" s="93"/>
      <c r="D14" s="93"/>
      <c r="E14" s="93"/>
      <c r="F14" s="93"/>
      <c r="G14" s="94"/>
      <c r="H14" s="93"/>
      <c r="I14" s="93"/>
      <c r="J14" s="93"/>
      <c r="K14" s="95"/>
    </row>
    <row r="15" spans="1:11" ht="21" x14ac:dyDescent="0.35">
      <c r="A15" s="177" t="s">
        <v>31</v>
      </c>
      <c r="B15" s="97" t="s">
        <v>19</v>
      </c>
      <c r="C15" s="85"/>
      <c r="D15" s="85">
        <v>10</v>
      </c>
      <c r="E15" s="85"/>
      <c r="F15" s="85"/>
      <c r="G15" s="86"/>
      <c r="H15" s="85"/>
      <c r="I15" s="85"/>
      <c r="J15" s="85">
        <v>4</v>
      </c>
      <c r="K15" s="87"/>
    </row>
    <row r="16" spans="1:11" ht="21" x14ac:dyDescent="0.35">
      <c r="A16" s="177"/>
      <c r="B16" s="88" t="s">
        <v>20</v>
      </c>
      <c r="C16" s="89"/>
      <c r="D16" s="89">
        <v>7</v>
      </c>
      <c r="E16" s="89"/>
      <c r="F16" s="89">
        <v>1</v>
      </c>
      <c r="G16" s="90"/>
      <c r="H16" s="89"/>
      <c r="I16" s="89"/>
      <c r="J16" s="89">
        <v>10</v>
      </c>
      <c r="K16" s="91"/>
    </row>
    <row r="17" spans="1:11" ht="21" x14ac:dyDescent="0.35">
      <c r="A17" s="177"/>
      <c r="B17" s="88" t="s">
        <v>21</v>
      </c>
      <c r="C17" s="89"/>
      <c r="D17" s="89">
        <v>5</v>
      </c>
      <c r="E17" s="89"/>
      <c r="F17" s="89"/>
      <c r="G17" s="90"/>
      <c r="H17" s="89"/>
      <c r="I17" s="89"/>
      <c r="J17" s="89">
        <v>8</v>
      </c>
      <c r="K17" s="91"/>
    </row>
    <row r="18" spans="1:11" ht="21" x14ac:dyDescent="0.35">
      <c r="A18" s="177"/>
      <c r="B18" s="88" t="s">
        <v>22</v>
      </c>
      <c r="C18" s="89"/>
      <c r="D18" s="89">
        <v>9</v>
      </c>
      <c r="E18" s="89"/>
      <c r="F18" s="89"/>
      <c r="G18" s="90"/>
      <c r="H18" s="89"/>
      <c r="I18" s="89"/>
      <c r="J18" s="89">
        <v>3</v>
      </c>
      <c r="K18" s="91"/>
    </row>
    <row r="19" spans="1:11" ht="21" x14ac:dyDescent="0.35">
      <c r="A19" s="177"/>
      <c r="B19" s="96"/>
      <c r="C19" s="93"/>
      <c r="D19" s="93"/>
      <c r="E19" s="93"/>
      <c r="F19" s="93"/>
      <c r="G19" s="94"/>
      <c r="H19" s="93"/>
      <c r="I19" s="93"/>
      <c r="J19" s="93"/>
      <c r="K19" s="95"/>
    </row>
    <row r="20" spans="1:11" ht="21" x14ac:dyDescent="0.35">
      <c r="A20" s="178" t="s">
        <v>32</v>
      </c>
      <c r="B20" s="97" t="s">
        <v>33</v>
      </c>
      <c r="C20" s="85">
        <v>153</v>
      </c>
      <c r="D20" s="85">
        <v>13</v>
      </c>
      <c r="E20" s="85"/>
      <c r="F20" s="85"/>
      <c r="G20" s="86"/>
      <c r="H20" s="85"/>
      <c r="I20" s="85"/>
      <c r="J20" s="85"/>
      <c r="K20" s="87"/>
    </row>
    <row r="21" spans="1:11" ht="21" x14ac:dyDescent="0.35">
      <c r="A21" s="178"/>
      <c r="B21" s="88" t="s">
        <v>38</v>
      </c>
      <c r="C21" s="89">
        <v>123</v>
      </c>
      <c r="D21" s="89">
        <v>8</v>
      </c>
      <c r="E21" s="89"/>
      <c r="F21" s="89"/>
      <c r="G21" s="90"/>
      <c r="H21" s="89"/>
      <c r="I21" s="89"/>
      <c r="J21" s="89"/>
      <c r="K21" s="91"/>
    </row>
    <row r="22" spans="1:11" ht="21" x14ac:dyDescent="0.35">
      <c r="A22" s="178"/>
      <c r="B22" s="98" t="s">
        <v>34</v>
      </c>
      <c r="C22" s="89">
        <v>126</v>
      </c>
      <c r="D22" s="89">
        <v>11</v>
      </c>
      <c r="E22" s="89"/>
      <c r="F22" s="89"/>
      <c r="G22" s="90"/>
      <c r="H22" s="89"/>
      <c r="I22" s="89"/>
      <c r="J22" s="89"/>
      <c r="K22" s="91"/>
    </row>
    <row r="23" spans="1:11" ht="21" x14ac:dyDescent="0.35">
      <c r="A23" s="178"/>
      <c r="B23" s="99"/>
      <c r="C23" s="93"/>
      <c r="D23" s="93"/>
      <c r="E23" s="93"/>
      <c r="F23" s="93"/>
      <c r="G23" s="94"/>
      <c r="H23" s="93"/>
      <c r="I23" s="93"/>
      <c r="J23" s="93"/>
      <c r="K23" s="95"/>
    </row>
  </sheetData>
  <mergeCells count="16">
    <mergeCell ref="A1:K1"/>
    <mergeCell ref="I2:I3"/>
    <mergeCell ref="J2:J3"/>
    <mergeCell ref="K2:K3"/>
    <mergeCell ref="A4:A8"/>
    <mergeCell ref="A2:A3"/>
    <mergeCell ref="B2:B3"/>
    <mergeCell ref="C2:C3"/>
    <mergeCell ref="D2:D3"/>
    <mergeCell ref="E2:E3"/>
    <mergeCell ref="F2:F3"/>
    <mergeCell ref="A9:A14"/>
    <mergeCell ref="A15:A19"/>
    <mergeCell ref="A20:A23"/>
    <mergeCell ref="G2:G3"/>
    <mergeCell ref="H2:H3"/>
  </mergeCells>
  <hyperlinks>
    <hyperlink ref="B5" r:id="rId1"/>
    <hyperlink ref="B6" r:id="rId2"/>
    <hyperlink ref="B7" r:id="rId3"/>
    <hyperlink ref="B9" r:id="rId4"/>
    <hyperlink ref="B10" r:id="rId5"/>
    <hyperlink ref="B11" r:id="rId6"/>
    <hyperlink ref="B12" r:id="rId7"/>
    <hyperlink ref="B13" r:id="rId8"/>
    <hyperlink ref="B15" r:id="rId9"/>
    <hyperlink ref="B16" r:id="rId10"/>
    <hyperlink ref="B17" r:id="rId11"/>
    <hyperlink ref="B18" r:id="rId12"/>
    <hyperlink ref="B20" r:id="rId13"/>
    <hyperlink ref="B21" r:id="rId14"/>
    <hyperlink ref="B22" r:id="rId15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F1:P4"/>
  <sheetViews>
    <sheetView tabSelected="1" zoomScale="85" zoomScaleNormal="85" zoomScalePageLayoutView="25" workbookViewId="0">
      <selection activeCell="T33" sqref="T33"/>
    </sheetView>
  </sheetViews>
  <sheetFormatPr defaultRowHeight="14.25" x14ac:dyDescent="0.2"/>
  <cols>
    <col min="7" max="9" width="9" customWidth="1"/>
    <col min="13" max="13" width="10.625" customWidth="1"/>
  </cols>
  <sheetData>
    <row r="1" spans="6:16" ht="14.25" customHeight="1" x14ac:dyDescent="0.2">
      <c r="F1" s="184" t="s">
        <v>44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6:16" ht="14.25" customHeight="1" x14ac:dyDescent="0.2"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6:16" ht="14.25" customHeight="1" x14ac:dyDescent="0.2">
      <c r="H3" s="185" t="s">
        <v>45</v>
      </c>
      <c r="I3" s="185"/>
      <c r="J3" s="185"/>
      <c r="K3" s="185"/>
      <c r="L3" s="185"/>
      <c r="M3" s="185"/>
      <c r="N3" s="185"/>
    </row>
    <row r="4" spans="6:16" ht="14.25" customHeight="1" x14ac:dyDescent="0.2">
      <c r="H4" s="185"/>
      <c r="I4" s="185"/>
      <c r="J4" s="185"/>
      <c r="K4" s="185"/>
      <c r="L4" s="185"/>
      <c r="M4" s="185"/>
      <c r="N4" s="185"/>
    </row>
  </sheetData>
  <mergeCells count="2">
    <mergeCell ref="F1:P2"/>
    <mergeCell ref="H3:N4"/>
  </mergeCells>
  <pageMargins left="0.25" right="0.25" top="0.75" bottom="0.75" header="0.3" footer="0.3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A9C"/>
  </sheetPr>
  <dimension ref="A1:K2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23" sqref="L23"/>
    </sheetView>
  </sheetViews>
  <sheetFormatPr defaultColWidth="9" defaultRowHeight="16.5" x14ac:dyDescent="0.35"/>
  <cols>
    <col min="1" max="1" width="15.125" style="1" customWidth="1"/>
    <col min="2" max="2" width="25" style="1" customWidth="1"/>
    <col min="3" max="3" width="8.375" style="1" customWidth="1"/>
    <col min="4" max="4" width="11.375" style="1" customWidth="1"/>
    <col min="5" max="5" width="9.25" style="1" customWidth="1"/>
    <col min="6" max="6" width="9.75" style="1" customWidth="1"/>
    <col min="7" max="7" width="9.625" style="1" customWidth="1"/>
    <col min="8" max="8" width="11.875" style="1" customWidth="1"/>
    <col min="9" max="9" width="8.75" style="1" customWidth="1"/>
    <col min="10" max="10" width="9.875" style="1" customWidth="1"/>
    <col min="11" max="11" width="8" style="1" customWidth="1"/>
    <col min="12" max="16384" width="9" style="1"/>
  </cols>
  <sheetData>
    <row r="1" spans="1:11" ht="30.75" customHeight="1" x14ac:dyDescent="0.35">
      <c r="A1" s="181" t="s">
        <v>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x14ac:dyDescent="0.35">
      <c r="A2" s="180" t="s">
        <v>0</v>
      </c>
      <c r="B2" s="183" t="s">
        <v>1</v>
      </c>
      <c r="C2" s="180" t="s">
        <v>23</v>
      </c>
      <c r="D2" s="180" t="s">
        <v>24</v>
      </c>
      <c r="E2" s="180" t="s">
        <v>25</v>
      </c>
      <c r="F2" s="180" t="s">
        <v>26</v>
      </c>
      <c r="G2" s="179" t="s">
        <v>27</v>
      </c>
      <c r="H2" s="180" t="s">
        <v>28</v>
      </c>
      <c r="I2" s="180" t="s">
        <v>8</v>
      </c>
      <c r="J2" s="180" t="s">
        <v>29</v>
      </c>
      <c r="K2" s="180" t="s">
        <v>2</v>
      </c>
    </row>
    <row r="3" spans="1:11" ht="74.25" customHeight="1" x14ac:dyDescent="0.35">
      <c r="A3" s="180"/>
      <c r="B3" s="183"/>
      <c r="C3" s="180"/>
      <c r="D3" s="180"/>
      <c r="E3" s="180"/>
      <c r="F3" s="180"/>
      <c r="G3" s="179"/>
      <c r="H3" s="180"/>
      <c r="I3" s="180"/>
      <c r="J3" s="180"/>
      <c r="K3" s="180"/>
    </row>
    <row r="4" spans="1:11" ht="21" x14ac:dyDescent="0.35">
      <c r="A4" s="182" t="s">
        <v>9</v>
      </c>
      <c r="B4" s="84" t="s">
        <v>10</v>
      </c>
      <c r="C4" s="85"/>
      <c r="D4" s="85"/>
      <c r="E4" s="85"/>
      <c r="F4" s="85"/>
      <c r="G4" s="86"/>
      <c r="H4" s="85"/>
      <c r="I4" s="85"/>
      <c r="J4" s="85"/>
      <c r="K4" s="87"/>
    </row>
    <row r="5" spans="1:11" ht="21" x14ac:dyDescent="0.35">
      <c r="A5" s="182"/>
      <c r="B5" s="88" t="s">
        <v>11</v>
      </c>
      <c r="C5" s="89"/>
      <c r="D5" s="89">
        <v>5</v>
      </c>
      <c r="E5" s="89"/>
      <c r="F5" s="89"/>
      <c r="G5" s="90"/>
      <c r="H5" s="89">
        <v>2</v>
      </c>
      <c r="I5" s="89"/>
      <c r="J5" s="89"/>
      <c r="K5" s="91"/>
    </row>
    <row r="6" spans="1:11" ht="21" x14ac:dyDescent="0.35">
      <c r="A6" s="182"/>
      <c r="B6" s="88" t="s">
        <v>12</v>
      </c>
      <c r="C6" s="89"/>
      <c r="D6" s="89">
        <v>6</v>
      </c>
      <c r="E6" s="89"/>
      <c r="F6" s="89"/>
      <c r="G6" s="90"/>
      <c r="H6" s="89">
        <v>6</v>
      </c>
      <c r="I6" s="89"/>
      <c r="J6" s="89"/>
      <c r="K6" s="91"/>
    </row>
    <row r="7" spans="1:11" ht="21" x14ac:dyDescent="0.35">
      <c r="A7" s="182"/>
      <c r="B7" s="88" t="s">
        <v>13</v>
      </c>
      <c r="C7" s="89"/>
      <c r="D7" s="89">
        <v>4</v>
      </c>
      <c r="E7" s="89"/>
      <c r="F7" s="89"/>
      <c r="G7" s="90"/>
      <c r="H7" s="89">
        <v>3</v>
      </c>
      <c r="I7" s="89"/>
      <c r="J7" s="89"/>
      <c r="K7" s="91"/>
    </row>
    <row r="8" spans="1:11" ht="21" x14ac:dyDescent="0.35">
      <c r="A8" s="182"/>
      <c r="B8" s="92"/>
      <c r="C8" s="93"/>
      <c r="D8" s="93"/>
      <c r="E8" s="93"/>
      <c r="F8" s="93"/>
      <c r="G8" s="94"/>
      <c r="H8" s="93"/>
      <c r="I8" s="93"/>
      <c r="J8" s="93"/>
      <c r="K8" s="95"/>
    </row>
    <row r="9" spans="1:11" ht="21" x14ac:dyDescent="0.35">
      <c r="A9" s="176" t="s">
        <v>30</v>
      </c>
      <c r="B9" s="88" t="s">
        <v>14</v>
      </c>
      <c r="C9" s="85"/>
      <c r="D9" s="85">
        <v>4</v>
      </c>
      <c r="E9" s="85"/>
      <c r="F9" s="85"/>
      <c r="G9" s="86"/>
      <c r="H9" s="85"/>
      <c r="I9" s="85">
        <v>2</v>
      </c>
      <c r="J9" s="85"/>
      <c r="K9" s="87"/>
    </row>
    <row r="10" spans="1:11" ht="21" x14ac:dyDescent="0.35">
      <c r="A10" s="176"/>
      <c r="B10" s="88" t="s">
        <v>15</v>
      </c>
      <c r="C10" s="89"/>
      <c r="D10" s="89">
        <v>2</v>
      </c>
      <c r="E10" s="89"/>
      <c r="F10" s="89"/>
      <c r="G10" s="90"/>
      <c r="H10" s="89"/>
      <c r="I10" s="89">
        <v>4</v>
      </c>
      <c r="J10" s="89"/>
      <c r="K10" s="91"/>
    </row>
    <row r="11" spans="1:11" ht="21" x14ac:dyDescent="0.35">
      <c r="A11" s="176"/>
      <c r="B11" s="88" t="s">
        <v>16</v>
      </c>
      <c r="C11" s="89"/>
      <c r="D11" s="89">
        <v>6</v>
      </c>
      <c r="E11" s="89"/>
      <c r="F11" s="89"/>
      <c r="G11" s="90"/>
      <c r="H11" s="89"/>
      <c r="I11" s="89">
        <v>3</v>
      </c>
      <c r="J11" s="89"/>
      <c r="K11" s="91"/>
    </row>
    <row r="12" spans="1:11" ht="21" x14ac:dyDescent="0.35">
      <c r="A12" s="176"/>
      <c r="B12" s="88" t="s">
        <v>17</v>
      </c>
      <c r="C12" s="89"/>
      <c r="D12" s="89">
        <v>5</v>
      </c>
      <c r="E12" s="89"/>
      <c r="F12" s="89"/>
      <c r="G12" s="90"/>
      <c r="H12" s="89"/>
      <c r="I12" s="89">
        <v>2</v>
      </c>
      <c r="J12" s="89"/>
      <c r="K12" s="91"/>
    </row>
    <row r="13" spans="1:11" ht="21" x14ac:dyDescent="0.35">
      <c r="A13" s="176"/>
      <c r="B13" s="88" t="s">
        <v>18</v>
      </c>
      <c r="C13" s="89"/>
      <c r="D13" s="89">
        <v>7</v>
      </c>
      <c r="E13" s="89"/>
      <c r="F13" s="89"/>
      <c r="G13" s="90"/>
      <c r="H13" s="89">
        <v>2</v>
      </c>
      <c r="I13" s="89"/>
      <c r="J13" s="89"/>
      <c r="K13" s="91"/>
    </row>
    <row r="14" spans="1:11" ht="21" x14ac:dyDescent="0.35">
      <c r="A14" s="176"/>
      <c r="B14" s="96"/>
      <c r="C14" s="93"/>
      <c r="D14" s="93"/>
      <c r="E14" s="93"/>
      <c r="F14" s="93"/>
      <c r="G14" s="94"/>
      <c r="H14" s="93"/>
      <c r="I14" s="93"/>
      <c r="J14" s="93"/>
      <c r="K14" s="95"/>
    </row>
    <row r="15" spans="1:11" ht="21" x14ac:dyDescent="0.35">
      <c r="A15" s="177" t="s">
        <v>31</v>
      </c>
      <c r="B15" s="97" t="s">
        <v>19</v>
      </c>
      <c r="C15" s="85"/>
      <c r="D15" s="85">
        <v>5</v>
      </c>
      <c r="E15" s="85"/>
      <c r="F15" s="85"/>
      <c r="G15" s="86"/>
      <c r="H15" s="85"/>
      <c r="I15" s="85"/>
      <c r="J15" s="85">
        <v>1</v>
      </c>
      <c r="K15" s="87"/>
    </row>
    <row r="16" spans="1:11" ht="21" x14ac:dyDescent="0.35">
      <c r="A16" s="177"/>
      <c r="B16" s="88" t="s">
        <v>20</v>
      </c>
      <c r="C16" s="89"/>
      <c r="D16" s="89">
        <v>4</v>
      </c>
      <c r="E16" s="89"/>
      <c r="F16" s="89">
        <v>1</v>
      </c>
      <c r="G16" s="90"/>
      <c r="H16" s="89"/>
      <c r="I16" s="89"/>
      <c r="J16" s="89">
        <v>3</v>
      </c>
      <c r="K16" s="91"/>
    </row>
    <row r="17" spans="1:11" ht="21" x14ac:dyDescent="0.35">
      <c r="A17" s="177"/>
      <c r="B17" s="88" t="s">
        <v>21</v>
      </c>
      <c r="C17" s="89"/>
      <c r="D17" s="89">
        <v>3</v>
      </c>
      <c r="E17" s="89"/>
      <c r="F17" s="89"/>
      <c r="G17" s="90"/>
      <c r="H17" s="89"/>
      <c r="I17" s="89"/>
      <c r="J17" s="89">
        <v>5</v>
      </c>
      <c r="K17" s="91"/>
    </row>
    <row r="18" spans="1:11" ht="21" x14ac:dyDescent="0.35">
      <c r="A18" s="177"/>
      <c r="B18" s="88" t="s">
        <v>22</v>
      </c>
      <c r="C18" s="89"/>
      <c r="D18" s="89">
        <v>4</v>
      </c>
      <c r="E18" s="89"/>
      <c r="F18" s="89"/>
      <c r="G18" s="90"/>
      <c r="H18" s="89"/>
      <c r="I18" s="89"/>
      <c r="J18" s="89">
        <v>2</v>
      </c>
      <c r="K18" s="91"/>
    </row>
    <row r="19" spans="1:11" ht="21" x14ac:dyDescent="0.35">
      <c r="A19" s="177"/>
      <c r="B19" s="96"/>
      <c r="C19" s="93"/>
      <c r="D19" s="93"/>
      <c r="E19" s="93"/>
      <c r="F19" s="93"/>
      <c r="G19" s="94"/>
      <c r="H19" s="93"/>
      <c r="I19" s="93"/>
      <c r="J19" s="93"/>
      <c r="K19" s="95"/>
    </row>
    <row r="20" spans="1:11" ht="21" x14ac:dyDescent="0.35">
      <c r="A20" s="178" t="s">
        <v>32</v>
      </c>
      <c r="B20" s="97" t="s">
        <v>33</v>
      </c>
      <c r="C20" s="85">
        <v>68</v>
      </c>
      <c r="D20" s="85">
        <v>8</v>
      </c>
      <c r="E20" s="85"/>
      <c r="F20" s="85"/>
      <c r="G20" s="86"/>
      <c r="H20" s="85"/>
      <c r="I20" s="85"/>
      <c r="J20" s="85"/>
      <c r="K20" s="87"/>
    </row>
    <row r="21" spans="1:11" ht="21" x14ac:dyDescent="0.35">
      <c r="A21" s="178"/>
      <c r="B21" s="88" t="s">
        <v>38</v>
      </c>
      <c r="C21" s="89">
        <v>53</v>
      </c>
      <c r="D21" s="89">
        <v>4</v>
      </c>
      <c r="E21" s="89"/>
      <c r="F21" s="89"/>
      <c r="G21" s="90"/>
      <c r="H21" s="89"/>
      <c r="I21" s="89"/>
      <c r="J21" s="89"/>
      <c r="K21" s="91"/>
    </row>
    <row r="22" spans="1:11" ht="21" x14ac:dyDescent="0.35">
      <c r="A22" s="178"/>
      <c r="B22" s="98" t="s">
        <v>34</v>
      </c>
      <c r="C22" s="89">
        <v>55</v>
      </c>
      <c r="D22" s="89">
        <v>5</v>
      </c>
      <c r="E22" s="89"/>
      <c r="F22" s="89"/>
      <c r="G22" s="90"/>
      <c r="H22" s="89"/>
      <c r="I22" s="89"/>
      <c r="J22" s="89"/>
      <c r="K22" s="91"/>
    </row>
    <row r="23" spans="1:11" ht="21" x14ac:dyDescent="0.35">
      <c r="A23" s="178"/>
      <c r="B23" s="99"/>
      <c r="C23" s="93"/>
      <c r="D23" s="93"/>
      <c r="E23" s="93"/>
      <c r="F23" s="93"/>
      <c r="G23" s="94"/>
      <c r="H23" s="93"/>
      <c r="I23" s="93"/>
      <c r="J23" s="93"/>
      <c r="K23" s="95"/>
    </row>
  </sheetData>
  <mergeCells count="16">
    <mergeCell ref="A20:A2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4:A8"/>
    <mergeCell ref="A9:A14"/>
    <mergeCell ref="A15:A19"/>
  </mergeCells>
  <hyperlinks>
    <hyperlink ref="B5" r:id="rId1"/>
    <hyperlink ref="B6" r:id="rId2"/>
    <hyperlink ref="B7" r:id="rId3"/>
    <hyperlink ref="B9" r:id="rId4"/>
    <hyperlink ref="B10" r:id="rId5"/>
    <hyperlink ref="B11" r:id="rId6"/>
    <hyperlink ref="B12" r:id="rId7"/>
    <hyperlink ref="B13" r:id="rId8"/>
    <hyperlink ref="B15" r:id="rId9"/>
    <hyperlink ref="B16" r:id="rId10"/>
    <hyperlink ref="B17" r:id="rId11"/>
    <hyperlink ref="B18" r:id="rId12"/>
    <hyperlink ref="B20" r:id="rId13"/>
    <hyperlink ref="B21" r:id="rId14"/>
    <hyperlink ref="B22" r:id="rId15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A9C"/>
  </sheetPr>
  <dimension ref="A1:K23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0" sqref="G30"/>
    </sheetView>
  </sheetViews>
  <sheetFormatPr defaultColWidth="9" defaultRowHeight="16.5" x14ac:dyDescent="0.35"/>
  <cols>
    <col min="1" max="1" width="17.25" style="1" customWidth="1"/>
    <col min="2" max="2" width="26.875" style="1" customWidth="1"/>
    <col min="3" max="3" width="9.125" style="1" customWidth="1"/>
    <col min="4" max="4" width="13.125" style="1" customWidth="1"/>
    <col min="5" max="5" width="12.75" style="1" customWidth="1"/>
    <col min="6" max="6" width="15.125" style="1" customWidth="1"/>
    <col min="7" max="7" width="9.875" style="1" customWidth="1"/>
    <col min="8" max="8" width="13.5" style="1" customWidth="1"/>
    <col min="9" max="9" width="10.375" style="1" customWidth="1"/>
    <col min="10" max="10" width="10.5" style="1" customWidth="1"/>
    <col min="11" max="11" width="8.875" style="1" customWidth="1"/>
    <col min="12" max="16384" width="9" style="1"/>
  </cols>
  <sheetData>
    <row r="1" spans="1:11" ht="36.75" customHeight="1" x14ac:dyDescent="0.35">
      <c r="A1" s="187" t="s">
        <v>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x14ac:dyDescent="0.35">
      <c r="A2" s="188" t="s">
        <v>0</v>
      </c>
      <c r="B2" s="119" t="s">
        <v>1</v>
      </c>
      <c r="C2" s="188" t="s">
        <v>23</v>
      </c>
      <c r="D2" s="188" t="s">
        <v>24</v>
      </c>
      <c r="E2" s="188" t="s">
        <v>25</v>
      </c>
      <c r="F2" s="188" t="s">
        <v>26</v>
      </c>
      <c r="G2" s="189" t="s">
        <v>27</v>
      </c>
      <c r="H2" s="188" t="s">
        <v>28</v>
      </c>
      <c r="I2" s="188" t="s">
        <v>8</v>
      </c>
      <c r="J2" s="188" t="s">
        <v>29</v>
      </c>
      <c r="K2" s="188" t="s">
        <v>2</v>
      </c>
    </row>
    <row r="3" spans="1:11" ht="49.5" customHeight="1" x14ac:dyDescent="0.35">
      <c r="A3" s="188"/>
      <c r="B3" s="119"/>
      <c r="C3" s="188"/>
      <c r="D3" s="188"/>
      <c r="E3" s="188"/>
      <c r="F3" s="188"/>
      <c r="G3" s="189"/>
      <c r="H3" s="188"/>
      <c r="I3" s="188"/>
      <c r="J3" s="188"/>
      <c r="K3" s="188"/>
    </row>
    <row r="4" spans="1:11" ht="23.25" x14ac:dyDescent="0.5">
      <c r="A4" s="190" t="s">
        <v>9</v>
      </c>
      <c r="B4" s="5" t="s">
        <v>10</v>
      </c>
      <c r="C4" s="6"/>
      <c r="D4" s="6"/>
      <c r="E4" s="6"/>
      <c r="F4" s="6"/>
      <c r="G4" s="101"/>
      <c r="H4" s="6"/>
      <c r="I4" s="6"/>
      <c r="J4" s="6"/>
      <c r="K4" s="7"/>
    </row>
    <row r="5" spans="1:11" ht="23.25" x14ac:dyDescent="0.5">
      <c r="A5" s="190"/>
      <c r="B5" s="102" t="s">
        <v>11</v>
      </c>
      <c r="C5" s="9"/>
      <c r="D5" s="9">
        <v>3</v>
      </c>
      <c r="E5" s="9"/>
      <c r="F5" s="9"/>
      <c r="G5" s="103"/>
      <c r="H5" s="9">
        <v>4</v>
      </c>
      <c r="I5" s="9"/>
      <c r="J5" s="9"/>
      <c r="K5" s="10"/>
    </row>
    <row r="6" spans="1:11" ht="23.25" x14ac:dyDescent="0.5">
      <c r="A6" s="190"/>
      <c r="B6" s="102" t="s">
        <v>12</v>
      </c>
      <c r="C6" s="9"/>
      <c r="D6" s="9">
        <v>1</v>
      </c>
      <c r="E6" s="9"/>
      <c r="F6" s="9"/>
      <c r="G6" s="103"/>
      <c r="H6" s="9">
        <v>6</v>
      </c>
      <c r="I6" s="9"/>
      <c r="J6" s="9"/>
      <c r="K6" s="10"/>
    </row>
    <row r="7" spans="1:11" ht="23.25" x14ac:dyDescent="0.5">
      <c r="A7" s="190"/>
      <c r="B7" s="102" t="s">
        <v>13</v>
      </c>
      <c r="C7" s="9"/>
      <c r="D7" s="9">
        <v>4</v>
      </c>
      <c r="E7" s="9"/>
      <c r="F7" s="9"/>
      <c r="G7" s="103"/>
      <c r="H7" s="9">
        <v>2</v>
      </c>
      <c r="I7" s="9"/>
      <c r="J7" s="9"/>
      <c r="K7" s="10"/>
    </row>
    <row r="8" spans="1:11" ht="23.25" x14ac:dyDescent="0.5">
      <c r="A8" s="190"/>
      <c r="B8" s="104"/>
      <c r="C8" s="12"/>
      <c r="D8" s="12"/>
      <c r="E8" s="12"/>
      <c r="F8" s="12"/>
      <c r="G8" s="105"/>
      <c r="H8" s="12"/>
      <c r="I8" s="12"/>
      <c r="J8" s="12"/>
      <c r="K8" s="13"/>
    </row>
    <row r="9" spans="1:11" ht="23.25" x14ac:dyDescent="0.5">
      <c r="A9" s="191" t="s">
        <v>30</v>
      </c>
      <c r="B9" s="102" t="s">
        <v>14</v>
      </c>
      <c r="C9" s="6"/>
      <c r="D9" s="6">
        <v>5</v>
      </c>
      <c r="E9" s="6"/>
      <c r="F9" s="6"/>
      <c r="G9" s="101"/>
      <c r="H9" s="6"/>
      <c r="I9" s="6">
        <v>3</v>
      </c>
      <c r="J9" s="6"/>
      <c r="K9" s="7"/>
    </row>
    <row r="10" spans="1:11" ht="23.25" x14ac:dyDescent="0.5">
      <c r="A10" s="191"/>
      <c r="B10" s="102" t="s">
        <v>15</v>
      </c>
      <c r="C10" s="9"/>
      <c r="D10" s="9">
        <v>3</v>
      </c>
      <c r="E10" s="9"/>
      <c r="F10" s="9"/>
      <c r="G10" s="103"/>
      <c r="H10" s="9"/>
      <c r="I10" s="9">
        <v>4</v>
      </c>
      <c r="J10" s="9"/>
      <c r="K10" s="10"/>
    </row>
    <row r="11" spans="1:11" ht="23.25" x14ac:dyDescent="0.5">
      <c r="A11" s="191"/>
      <c r="B11" s="102" t="s">
        <v>16</v>
      </c>
      <c r="C11" s="9"/>
      <c r="D11" s="9">
        <v>4</v>
      </c>
      <c r="E11" s="9"/>
      <c r="F11" s="9"/>
      <c r="G11" s="103"/>
      <c r="H11" s="9"/>
      <c r="I11" s="9">
        <v>2</v>
      </c>
      <c r="J11" s="9"/>
      <c r="K11" s="10"/>
    </row>
    <row r="12" spans="1:11" ht="23.25" x14ac:dyDescent="0.5">
      <c r="A12" s="191"/>
      <c r="B12" s="102" t="s">
        <v>17</v>
      </c>
      <c r="C12" s="9"/>
      <c r="D12" s="9">
        <v>4</v>
      </c>
      <c r="E12" s="9"/>
      <c r="F12" s="9"/>
      <c r="G12" s="103"/>
      <c r="H12" s="9"/>
      <c r="I12" s="9">
        <v>2</v>
      </c>
      <c r="J12" s="9"/>
      <c r="K12" s="10"/>
    </row>
    <row r="13" spans="1:11" ht="23.25" x14ac:dyDescent="0.5">
      <c r="A13" s="191"/>
      <c r="B13" s="102" t="s">
        <v>18</v>
      </c>
      <c r="C13" s="9"/>
      <c r="D13" s="9">
        <v>11</v>
      </c>
      <c r="E13" s="9"/>
      <c r="F13" s="9"/>
      <c r="G13" s="103"/>
      <c r="H13" s="9"/>
      <c r="I13" s="9"/>
      <c r="J13" s="9">
        <v>4</v>
      </c>
      <c r="K13" s="10"/>
    </row>
    <row r="14" spans="1:11" ht="23.25" x14ac:dyDescent="0.5">
      <c r="A14" s="191"/>
      <c r="B14" s="106"/>
      <c r="C14" s="12"/>
      <c r="D14" s="12"/>
      <c r="E14" s="12"/>
      <c r="F14" s="12"/>
      <c r="G14" s="105"/>
      <c r="H14" s="12"/>
      <c r="I14" s="12"/>
      <c r="J14" s="12"/>
      <c r="K14" s="13"/>
    </row>
    <row r="15" spans="1:11" ht="23.25" x14ac:dyDescent="0.5">
      <c r="A15" s="192" t="s">
        <v>31</v>
      </c>
      <c r="B15" s="107" t="s">
        <v>19</v>
      </c>
      <c r="C15" s="6"/>
      <c r="D15" s="6">
        <v>5</v>
      </c>
      <c r="E15" s="6"/>
      <c r="F15" s="6"/>
      <c r="G15" s="101"/>
      <c r="H15" s="6"/>
      <c r="I15" s="6"/>
      <c r="J15" s="6">
        <v>3</v>
      </c>
      <c r="K15" s="7"/>
    </row>
    <row r="16" spans="1:11" ht="23.25" x14ac:dyDescent="0.5">
      <c r="A16" s="192"/>
      <c r="B16" s="102" t="s">
        <v>20</v>
      </c>
      <c r="C16" s="9"/>
      <c r="D16" s="9">
        <v>3</v>
      </c>
      <c r="E16" s="9"/>
      <c r="F16" s="9"/>
      <c r="G16" s="103"/>
      <c r="H16" s="9"/>
      <c r="I16" s="9"/>
      <c r="J16" s="9">
        <v>7</v>
      </c>
      <c r="K16" s="10"/>
    </row>
    <row r="17" spans="1:11" ht="23.25" x14ac:dyDescent="0.5">
      <c r="A17" s="192"/>
      <c r="B17" s="102" t="s">
        <v>21</v>
      </c>
      <c r="C17" s="9"/>
      <c r="D17" s="9">
        <v>2</v>
      </c>
      <c r="E17" s="9"/>
      <c r="F17" s="9"/>
      <c r="G17" s="103"/>
      <c r="H17" s="9"/>
      <c r="I17" s="9"/>
      <c r="J17" s="9">
        <v>3</v>
      </c>
      <c r="K17" s="10"/>
    </row>
    <row r="18" spans="1:11" ht="23.25" x14ac:dyDescent="0.5">
      <c r="A18" s="192"/>
      <c r="B18" s="102" t="s">
        <v>22</v>
      </c>
      <c r="C18" s="9"/>
      <c r="D18" s="9">
        <v>5</v>
      </c>
      <c r="E18" s="9"/>
      <c r="F18" s="9"/>
      <c r="G18" s="103"/>
      <c r="H18" s="9"/>
      <c r="I18" s="9"/>
      <c r="J18" s="9">
        <v>1</v>
      </c>
      <c r="K18" s="10"/>
    </row>
    <row r="19" spans="1:11" ht="23.25" x14ac:dyDescent="0.5">
      <c r="A19" s="192"/>
      <c r="B19" s="106"/>
      <c r="C19" s="12"/>
      <c r="D19" s="12"/>
      <c r="E19" s="12"/>
      <c r="F19" s="12"/>
      <c r="G19" s="105"/>
      <c r="H19" s="12"/>
      <c r="I19" s="12"/>
      <c r="J19" s="12"/>
      <c r="K19" s="13"/>
    </row>
    <row r="20" spans="1:11" ht="23.25" x14ac:dyDescent="0.5">
      <c r="A20" s="186" t="s">
        <v>32</v>
      </c>
      <c r="B20" s="107" t="s">
        <v>33</v>
      </c>
      <c r="C20" s="6">
        <v>85</v>
      </c>
      <c r="D20" s="6">
        <v>5</v>
      </c>
      <c r="E20" s="6"/>
      <c r="F20" s="6"/>
      <c r="G20" s="101"/>
      <c r="H20" s="6"/>
      <c r="I20" s="6"/>
      <c r="J20" s="6"/>
      <c r="K20" s="7"/>
    </row>
    <row r="21" spans="1:11" ht="23.25" x14ac:dyDescent="0.5">
      <c r="A21" s="186"/>
      <c r="B21" s="102" t="s">
        <v>38</v>
      </c>
      <c r="C21" s="9">
        <v>70</v>
      </c>
      <c r="D21" s="9">
        <v>4</v>
      </c>
      <c r="E21" s="9"/>
      <c r="F21" s="9"/>
      <c r="G21" s="103"/>
      <c r="H21" s="9"/>
      <c r="I21" s="9"/>
      <c r="J21" s="9"/>
      <c r="K21" s="10"/>
    </row>
    <row r="22" spans="1:11" ht="23.25" x14ac:dyDescent="0.5">
      <c r="A22" s="186"/>
      <c r="B22" s="108" t="s">
        <v>34</v>
      </c>
      <c r="C22" s="9">
        <v>71</v>
      </c>
      <c r="D22" s="9">
        <v>6</v>
      </c>
      <c r="E22" s="9"/>
      <c r="F22" s="9"/>
      <c r="G22" s="103"/>
      <c r="H22" s="9"/>
      <c r="I22" s="9"/>
      <c r="J22" s="9"/>
      <c r="K22" s="10"/>
    </row>
    <row r="23" spans="1:11" ht="23.25" x14ac:dyDescent="0.5">
      <c r="A23" s="186"/>
      <c r="B23" s="14"/>
      <c r="C23" s="12"/>
      <c r="D23" s="12"/>
      <c r="E23" s="12"/>
      <c r="F23" s="12"/>
      <c r="G23" s="105"/>
      <c r="H23" s="12"/>
      <c r="I23" s="12"/>
      <c r="J23" s="12"/>
      <c r="K23" s="13"/>
    </row>
  </sheetData>
  <mergeCells count="16">
    <mergeCell ref="A20:A2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4:A8"/>
    <mergeCell ref="A9:A14"/>
    <mergeCell ref="A15:A19"/>
  </mergeCells>
  <hyperlinks>
    <hyperlink ref="B5" r:id="rId1"/>
    <hyperlink ref="B6" r:id="rId2"/>
    <hyperlink ref="B7" r:id="rId3"/>
    <hyperlink ref="B9" r:id="rId4"/>
    <hyperlink ref="B10" r:id="rId5"/>
    <hyperlink ref="B11" r:id="rId6"/>
    <hyperlink ref="B12" r:id="rId7"/>
    <hyperlink ref="B13" r:id="rId8"/>
    <hyperlink ref="B15" r:id="rId9"/>
    <hyperlink ref="B16" r:id="rId10"/>
    <hyperlink ref="B17" r:id="rId11"/>
    <hyperlink ref="B18" r:id="rId12"/>
    <hyperlink ref="B20" r:id="rId13"/>
    <hyperlink ref="B21" r:id="rId14"/>
    <hyperlink ref="B22" r:id="rId15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ค่าน้ำหนัก</vt:lpstr>
      <vt:lpstr>ข้อมูลจากระบบลงการทำงาน กย.</vt:lpstr>
      <vt:lpstr>แบบฟอร์มบันทึกกิจกรรมงาน</vt:lpstr>
      <vt:lpstr>บันทึกข้อมูล สะสม</vt:lpstr>
      <vt:lpstr>กราฟ กย. สะสม</vt:lpstr>
      <vt:lpstr>บันทึกข้อมูล ต.ค.</vt:lpstr>
      <vt:lpstr>บันทึกข้อมูล พ.ย.</vt:lpstr>
      <vt:lpstr>'บันทึกข้อมูล ต.ค.'!Print_Titles</vt:lpstr>
      <vt:lpstr>'บันทึกข้อมูล สะสม'!Print_Titles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hlalala</dc:creator>
  <cp:lastModifiedBy>user</cp:lastModifiedBy>
  <cp:lastPrinted>2021-12-01T06:23:01Z</cp:lastPrinted>
  <dcterms:created xsi:type="dcterms:W3CDTF">2021-11-01T07:03:51Z</dcterms:created>
  <dcterms:modified xsi:type="dcterms:W3CDTF">2021-12-24T01:45:53Z</dcterms:modified>
</cp:coreProperties>
</file>