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90" windowHeight="9015" activeTab="0"/>
  </bookViews>
  <sheets>
    <sheet name="แผนปี63ทบทวน" sheetId="1" r:id="rId1"/>
  </sheets>
  <definedNames>
    <definedName name="_xlnm.Print_Area" localSheetId="0">'แผนปี63ทบทวน'!$A$1:$T$207</definedName>
    <definedName name="_xlnm.Print_Titles" localSheetId="0">'แผนปี63ทบทวน'!$1:$3</definedName>
  </definedNames>
  <calcPr fullCalcOnLoad="1"/>
</workbook>
</file>

<file path=xl/sharedStrings.xml><?xml version="1.0" encoding="utf-8"?>
<sst xmlns="http://schemas.openxmlformats.org/spreadsheetml/2006/main" count="491" uniqueCount="225">
  <si>
    <t>1 01 1 ตรวจกำกับดูแลโรงงาน</t>
  </si>
  <si>
    <t>สปภ.</t>
  </si>
  <si>
    <t>สจก.</t>
  </si>
  <si>
    <t>เป้าหมายการให้บริการ/ผลผลิต/รหัสกิจกรรม</t>
  </si>
  <si>
    <t>รายเดือน</t>
  </si>
  <si>
    <t>(เก็บข้อมูลจากระบบรับเรื่องร้องเรียน : สล.กรอ.)</t>
  </si>
  <si>
    <t>: ร้อยละ 70</t>
  </si>
  <si>
    <t xml:space="preserve">สวส. </t>
  </si>
  <si>
    <t>การจัดเก็บข้อมูล</t>
  </si>
  <si>
    <t xml:space="preserve">3. ภาคอุตสาหกรรมมีการใช้ประโยชน์และการบริหารจัดการทรัพยากร ธรรมชาติและสิ่งแวดล้อมที่ยั่งยืนโดยมีความรับผิดชอบต่อสังคม และการมีส่วนร่วมของชุมชน
</t>
  </si>
  <si>
    <t xml:space="preserve"> เป้าหมาย กรอ.</t>
  </si>
  <si>
    <t>กองเฝ้าระวังและเตือนภัยมลพิษโรงงาน
กองอุตสาหกรรมเชิงนิเวศ</t>
  </si>
  <si>
    <t>กองบริหารยุทธศาสตร์
กองกฎหมาย
กองความปลอดภัยโรงงาน
สำนักงานทะเบียนเครื่องจักรกลาง</t>
  </si>
  <si>
    <t>กองอุตสาหกรรมเชิงนิเวศ</t>
  </si>
  <si>
    <t>กองอุตสาหกรรมเชิงพื้นที่</t>
  </si>
  <si>
    <t>กองสิ่งแวดล้อมโรงงาน</t>
  </si>
  <si>
    <t>กองบริหารจัดการกากอุตสาหกรรม</t>
  </si>
  <si>
    <t>กองควบคุมวัตถุอันตราย</t>
  </si>
  <si>
    <t>สำนักงานทะเบียนเครื่องจักรกลาง</t>
  </si>
  <si>
    <t xml:space="preserve">กองกำกับโรงงานอุตสาหกรรม 1 </t>
  </si>
  <si>
    <t>กองกำกับโรงงานอุตสาหกรรม 3</t>
  </si>
  <si>
    <t>กองกำกับโรงงานอุตสาหกรรม 1</t>
  </si>
  <si>
    <t>กองกำกับโรงงานอุตสาหกรรม 2</t>
  </si>
  <si>
    <t>กองสิ่งแวดล้อมโรงงาน
กองเฝ้าระวังและเตือนภัยมลพิษโรงงาน
กองบริหารยุทธศาสตร์
กองอุตสาหกรรมเชิงนิเวศ</t>
  </si>
  <si>
    <t>แผนงานตามยุทธศาสตร์การจัดสรรงบประมาณ</t>
  </si>
  <si>
    <t>หน่วย
งานที่
เกี่ยว
ข้อง</t>
  </si>
  <si>
    <t>หน่วยงานตาม
โครงสร้างใหม่</t>
  </si>
  <si>
    <t xml:space="preserve">  กรอ./
 กพร./
สปอ.</t>
  </si>
  <si>
    <t>5,000 
ราย</t>
  </si>
  <si>
    <t>สนส./
สวส./
สสย./
สสส.
สกอ.
ฯลฯ</t>
  </si>
  <si>
    <t>ผลผลิตที่ 1
 จำนวน 320 ราย</t>
  </si>
  <si>
    <t>สวส./
สสส. 
ฯลฯ</t>
  </si>
  <si>
    <t>กรอ.
50
เครือข่าย</t>
  </si>
  <si>
    <t>6. ผู้ประกอบการอุตสาหกรรมมีโอกาสและความพร้อมในการเปลี่ยนผ่านสู่ประชาคมอาเซียน</t>
  </si>
  <si>
    <t>สิ้นปี</t>
  </si>
  <si>
    <t>แผนงานส่งเสริมบทบาทและการใช้โอกาสในการเข้าสู่ประชาคมอาเซียน</t>
  </si>
  <si>
    <t>สสส.
ฯลฯ</t>
  </si>
  <si>
    <t>20
พื้นที่</t>
  </si>
  <si>
    <t>3) จำนวนพื้นที่อุตสาหกรรมที่มีศักยภาพได้รับการพัฒนาพื้นที่เพื่อรองรับการจัดทำแผนการใช้ที่ดินเพื่ออุตสาหกรรม</t>
  </si>
  <si>
    <t>1.5
ล้านตัน</t>
  </si>
  <si>
    <t xml:space="preserve">หน่วย
งาน
</t>
  </si>
  <si>
    <t>1.5
ล้านต้น</t>
  </si>
  <si>
    <t>-</t>
  </si>
  <si>
    <t>สสย./
สปภ./
สจก.
ฯลฯ</t>
  </si>
  <si>
    <t>1,000 
ราย</t>
  </si>
  <si>
    <t>8. อุตสาหกรรมเกษตรแปรรูปและอุตสาหกรรมอาหารได้รับการพัฒนาให้มีประสิทธิภาพเพิ่มขึ้น</t>
  </si>
  <si>
    <t>ร้อยละ 5</t>
  </si>
  <si>
    <t>9. ส่งเสริม พัฒนาอุตสาหกรรมเชิงนิเวศเพื่อความยั่งยืน</t>
  </si>
  <si>
    <t>กรอ.
กนอ.</t>
  </si>
  <si>
    <t xml:space="preserve">สสส.
ฯลฯ </t>
  </si>
  <si>
    <t>5 พื้นที่</t>
  </si>
  <si>
    <t xml:space="preserve">(เก็บข้อมูลจากหน่วยงานที่จัดทำโครงการจ้างที่ปรึกษา
</t>
  </si>
  <si>
    <t>4. ลดปัญหาสิ่งแวดล้อมเพื่อสร้างความยั่งยืนให้กับภาคอุตสาหกรรม</t>
  </si>
  <si>
    <t>1) จำนวนสถานประกอบการที่ได้รับการรับรองอุตสาหกรรมสีเขียว</t>
  </si>
  <si>
    <t>2) จำนวนเครือข่ายความร่วมมือในการเฝ้าระวังปัญหาสิ่งแวดล้อมและความปลอดภัยภาคอุตสาหกรรมได้รับ
การพัฒนา (เครือข่าย)</t>
  </si>
  <si>
    <t>กรอ/สปอ.</t>
  </si>
  <si>
    <t>สรข.1-5/
สกอ./สอจ</t>
  </si>
  <si>
    <t>สศอ./กรอ.</t>
  </si>
  <si>
    <t xml:space="preserve">แผนงานการส่งเสริมสินค้าด้านการเกษตรและอุตสาหกรรมอาหาร </t>
  </si>
  <si>
    <t>สปอ./กรอ.</t>
  </si>
  <si>
    <t>กรอ./กนอ./สปอ.</t>
  </si>
  <si>
    <t xml:space="preserve">แผนงานการป้องกันและ
ลดผลกระทบจากการเปลี่ยนแปลงสภาวะภูมิอากาศ </t>
  </si>
  <si>
    <r>
      <t xml:space="preserve">เป้าหมายการให้บริการกระทรวง อก. </t>
    </r>
    <r>
      <rPr>
        <sz val="16"/>
        <rFont val="TH SarabunIT๙"/>
        <family val="2"/>
      </rPr>
      <t xml:space="preserve">
</t>
    </r>
    <r>
      <rPr>
        <sz val="14"/>
        <rFont val="TH SarabunIT๙"/>
        <family val="2"/>
      </rPr>
      <t>(ที่เกี่ยวข้องกับ กรอ.)</t>
    </r>
    <r>
      <rPr>
        <b/>
        <sz val="15"/>
        <rFont val="TH SarabunIT๙"/>
        <family val="2"/>
      </rPr>
      <t xml:space="preserve"> </t>
    </r>
  </si>
  <si>
    <r>
      <t>ตัวชี้วัดเชิงปริมาณ</t>
    </r>
    <r>
      <rPr>
        <sz val="14"/>
        <rFont val="TH SarabunIT๙"/>
        <family val="2"/>
      </rPr>
      <t xml:space="preserve"> :</t>
    </r>
  </si>
  <si>
    <r>
      <t xml:space="preserve">200 เครือข่าย </t>
    </r>
    <r>
      <rPr>
        <sz val="12"/>
        <rFont val="TH SarabunIT๙"/>
        <family val="2"/>
      </rPr>
      <t>(กรอ./กพร./สปอ.)</t>
    </r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</si>
  <si>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กากอุตสาหกรรมอันตรายเข้าระบบการจัดการกากอุตสาหกรรม</t>
    </r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</si>
  <si>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ผู้ประกอบการได้รับการพัฒนาเพื่อเตรียมความพร้อมเกี่ยวกับกฎ ระเบียบด้านสิ่งแวดล้อม ความปลอดภัย </t>
    </r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</si>
  <si>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สถานประกอบการและบุคลากรในอุตสาหกรรมเกษตรแปรรูปและอุตสาหกรรมอาหารได้รับการพัฒนามีประสิทธิภาพเพิ่มขึ้น</t>
    </r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</si>
  <si>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จำนวนพื้นที่ที่อุตสาหกรรมที่เข้าสู่การเป็นเมืองอุตสาหกรรมเชิงนิเวศ</t>
    </r>
  </si>
  <si>
    <r>
      <t>ตัวชี้วัดเชิงคุณภาพ</t>
    </r>
    <r>
      <rPr>
        <sz val="14"/>
        <rFont val="TH SarabunIT๙"/>
        <family val="2"/>
      </rPr>
      <t xml:space="preserve"> </t>
    </r>
  </si>
  <si>
    <t>แผนงานพื้นฐานด้านการสร้างความสามารถในการแข่งขันของประเทศ</t>
  </si>
  <si>
    <r>
      <t>ตัวชี้วัดเชิงปริมาณ</t>
    </r>
    <r>
      <rPr>
        <sz val="14"/>
        <rFont val="TH SarabunIT๙"/>
        <family val="2"/>
      </rPr>
      <t xml:space="preserve"> : สถานประกอบการอุตสาหกรรมได้รับการปรับเปลี่ยนเครื่องจักรเพื่อเพิ่มประสิทธิภาพการผลิต</t>
    </r>
  </si>
  <si>
    <t>15 จังหวัด/18 พื้นที่</t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</si>
  <si>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จำนวนพื้นที่ที่ได้รับการพัฒนาและยกระดับสู่การเป็นเมืองอุตสาหกรรมเชิงนิเวศ</t>
    </r>
  </si>
  <si>
    <r>
      <rPr>
        <b/>
        <u val="double"/>
        <sz val="15"/>
        <rFont val="TH SarabunIT๙"/>
        <family val="2"/>
      </rPr>
      <t>ผลผลิต</t>
    </r>
    <r>
      <rPr>
        <b/>
        <sz val="15"/>
        <rFont val="TH SarabunIT๙"/>
        <family val="2"/>
      </rPr>
      <t xml:space="preserve">  กำกับดูแล ส่งเสริม และสนับสนุนการประกอบธุรกิจอุตสาหกรรม</t>
    </r>
  </si>
  <si>
    <r>
      <t>ตัวชี้วัดเชิงปริมาณ</t>
    </r>
    <r>
      <rPr>
        <b/>
        <sz val="14"/>
        <rFont val="TH SarabunIT๙"/>
        <family val="2"/>
      </rPr>
      <t xml:space="preserve"> 1. กำกับดูแลโรงงานอุตสาหกรรมและสถานประกอบการวัตถุอันตราย   :   8,000  ราย (เป้าหมายตามเอกสารงบประมาณฯ)   </t>
    </r>
  </si>
  <si>
    <t xml:space="preserve">กร.1 </t>
  </si>
  <si>
    <t xml:space="preserve">กร.2 </t>
  </si>
  <si>
    <t>กกอ.</t>
  </si>
  <si>
    <t>กวอ.</t>
  </si>
  <si>
    <t xml:space="preserve"> 1.ร้อยละของข้อร้องเรียนเกี่ยวกับสิ่งแวดล้อม และความปลอดภัยได้รับการจัดการภายในระยะเวลาที่กำหนด  </t>
  </si>
  <si>
    <t>: ร้อยละ 98</t>
  </si>
  <si>
    <t>3. ผู้รับบริการมีความพึงพอใจในคุณภาพการให้บริการ</t>
  </si>
  <si>
    <t>กทพ.</t>
  </si>
  <si>
    <t>1 02 1 ตรวจสอบกำกับดูแลวัตถุอันตราย</t>
  </si>
  <si>
    <r>
      <t>ตัวชี้วัดเชิงปริมาณ</t>
    </r>
    <r>
      <rPr>
        <b/>
        <sz val="14"/>
        <rFont val="TH SarabunIT๙"/>
        <family val="2"/>
      </rPr>
      <t xml:space="preserve"> 2. ถ่ายทอดเทคโนโลยีหรือนวัตกรรมให้กับสถานประกอบการธุรกิจอุตสาหกรรม    :   400 ราย   (เป้าหมายตามเอกสารงบประมาณฯ)</t>
    </r>
  </si>
  <si>
    <r>
      <t>กิจกรรมที่ 1</t>
    </r>
    <r>
      <rPr>
        <b/>
        <sz val="14"/>
        <rFont val="TH SarabunIT๙"/>
        <family val="2"/>
      </rPr>
      <t xml:space="preserve"> : การกำกับดูแล และถ่ายทอดเทคโนโลยีสถานประกอบธุรกิจอุตสาหกรรม
            </t>
    </r>
  </si>
  <si>
    <r>
      <rPr>
        <b/>
        <u val="double"/>
        <sz val="15"/>
        <rFont val="TH SarabunIT๙"/>
        <family val="2"/>
      </rPr>
      <t>กิจกรรมที่ 2</t>
    </r>
    <r>
      <rPr>
        <b/>
        <sz val="15"/>
        <rFont val="TH SarabunIT๙"/>
        <family val="2"/>
      </rPr>
      <t xml:space="preserve"> : การบริการอนุญาตเกี่ยวกับโรงงาน วัตถุอันตราย และจดทะเบียนเครื่องจักร</t>
    </r>
  </si>
  <si>
    <t>กปภ.</t>
  </si>
  <si>
    <t>กทส.</t>
  </si>
  <si>
    <t>กอน.</t>
  </si>
  <si>
    <t>กมร.</t>
  </si>
  <si>
    <t>กวภ.</t>
  </si>
  <si>
    <t>กร.1</t>
  </si>
  <si>
    <t>1 18 1 พิจารณาการอนุญาตเกี่ยวกับโรงงาน</t>
  </si>
  <si>
    <t>1 20 1 พิจารณาการอนุญาตตามกฎหมายว่าด้วยวัตถุอันตราย</t>
  </si>
  <si>
    <t>1 21 1 พิจารณาการอนุญาตตามกฎหมายว่าด้วยการจดทะเบียนเครื่องจักร</t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</si>
  <si>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โรงงานที่เข้าร่วมโครงการสามารถประหยัดพลังงานได้ ไม่น้อยกว่า </t>
    </r>
  </si>
  <si>
    <t>ศส.</t>
  </si>
  <si>
    <r>
      <t xml:space="preserve">เป้าหมายการให้บริการหน่วยงาน </t>
    </r>
    <r>
      <rPr>
        <b/>
        <sz val="15"/>
        <rFont val="TH SarabunIT๙"/>
        <family val="2"/>
      </rPr>
      <t>: (กรอ.)</t>
    </r>
  </si>
  <si>
    <t>หน่วย
นับ</t>
  </si>
  <si>
    <t>ราย</t>
  </si>
  <si>
    <t>1 05 2 ฝึกอบรมผู้ประกอบการ (กรอ.ดำเนินการเอง)</t>
  </si>
  <si>
    <t>กม.</t>
  </si>
  <si>
    <t>ศบพ.</t>
  </si>
  <si>
    <t>1 07 2 ตรวจรายงานด้านสิ่งแวดล้อม ความปลอดภัย วัตถุอันตราย และเครื่องจักร</t>
  </si>
  <si>
    <t xml:space="preserve">กวภ. </t>
  </si>
  <si>
    <t>1 08 2 พิจารณาดำเนินการตามพันธกรณี อนุสัญญา กฎระเบียบ ข้อตกลงความร่วมมือ และมาตรฐานระหว่างประเทศ</t>
  </si>
  <si>
    <t>1 09 2 งานเลขานุการคณะกรรมการวัตถุอันตราย</t>
  </si>
  <si>
    <t>1 11 2 ศึกษา วิเคราะห์ และวิจัย ทดสอบมลพิษอุตสาหกรรม</t>
  </si>
  <si>
    <t>1 12 2 ตรวจติดตามผลห้องปฏิบัติการวิเคราะห์บุคลากร หรือหน่วยงาน หรือ Third party ที่ขึ้นทะเบียนกับ กรอ.</t>
  </si>
  <si>
    <t xml:space="preserve">1 13 2 การดำเนินการเกี่ยวกับระบบตรวจวัดมลพิษระยะไกล (Online Monitoring System) </t>
  </si>
  <si>
    <t>1 14 2 ตรวจโรงงานด้านสิ่งแวดล้อม ความปลอดภัย อุบัติเหตุ และตรวจสอบพื่อการเฝ้าระวัง</t>
  </si>
  <si>
    <t>กร.2</t>
  </si>
  <si>
    <t>1 15 2 ดำเนินคดีสถานประกอบการ/โรงงานที่กระทำผิด</t>
  </si>
  <si>
    <t>1 16 2 เปรียบเทียบคดีสถานประกอบการ/โรงงาน</t>
  </si>
  <si>
    <t>1 17 2 การให้คำแนะนำโรงงานเพื่อระงับข้อพิพาท และบริหารจัดการข้อข้ดแย้ง</t>
  </si>
  <si>
    <t>สล.</t>
  </si>
  <si>
    <t>1 27 2 ดำเนินการจัดทำการรับฟังความคิดเห็นของประชาชนและผู้มีส่วนได้ส่วนเสีย</t>
  </si>
  <si>
    <t xml:space="preserve">1 03 1 ตรวจสอบเครื่องจักรและตรวจติดตามผลเครื่องจักร 
</t>
  </si>
  <si>
    <t>1 22 1 ชึ้นทะเบียนและต่ออายุบุคลากร หรือองค์การด้านสิ่งแวดล้อม ความปลอดภัย และวัตถุอันตราย</t>
  </si>
  <si>
    <t xml:space="preserve">1 24 2 ดำเนินการเรื่องเกี่ยวกับวัตถุอันตราย </t>
  </si>
  <si>
    <t>1 25 2 ศึกษา ปรับปรุงและพัฒนาระบบการอนุญาต/ขึ้นทะเบียน/ตาม พรบ.โรงงาน วัตถุอันตราย และทะเบียนเครื่องจักร</t>
  </si>
  <si>
    <t>1 28 2 การให้บริการและตอบข้อหารือข้อมูลผ่านระบบสารสนเทศ</t>
  </si>
  <si>
    <t>1 29 2 พัฒนา/ปรับปรุงระบบสารสนเทศเพื่อสนับสนุนการปฏิบัติงานของเจ้าหน้าที่ หน่วยงานเครือข่ายและให้บริการประชาชน</t>
  </si>
  <si>
    <t>หลักสูตร</t>
  </si>
  <si>
    <t>เรื่อง</t>
  </si>
  <si>
    <t>รายการ</t>
  </si>
  <si>
    <t>ครั้ง</t>
  </si>
  <si>
    <t>เรื่อง/ครั้ง/รายการ/กลุ่มอุตสาหกรรม</t>
  </si>
  <si>
    <t>ราย(โรงงาน)/ครั้ง</t>
  </si>
  <si>
    <t>ราย 
เครื่อง</t>
  </si>
  <si>
    <t>เรื่อง/ราย(โรงงาน)</t>
  </si>
  <si>
    <t>เครื่อง/ระบบ</t>
  </si>
  <si>
    <r>
      <rPr>
        <u val="single"/>
        <sz val="14"/>
        <rFont val="TH SarabunIT๙"/>
        <family val="2"/>
      </rPr>
      <t>ตัวชี้วัดเชิงคุณภาพ</t>
    </r>
    <r>
      <rPr>
        <sz val="14"/>
        <rFont val="TH SarabunIT๙"/>
        <family val="2"/>
      </rPr>
      <t xml:space="preserve"> : สถานประกอบการและโรงงานที่นำเทคโนโลยีหรือนวัตกรรมที่ได้รับการถ่ายทอดไปใช้เพื่อเพิ่มประสิทธิภาพในกระบวนการผลิต ไม่น้อยกว่า </t>
    </r>
  </si>
  <si>
    <t>แผนงานบูรณาการพัฒนาผู้ประกอบยการ เศรษฐกิจชุมชน และวิสาหกิจขนาดกลางและขนาดย่อมสู่สากล</t>
  </si>
  <si>
    <r>
      <rPr>
        <u val="single"/>
        <sz val="14"/>
        <rFont val="TH SarabunIT๙"/>
        <family val="2"/>
      </rPr>
      <t>เก็บข้อมูล</t>
    </r>
    <r>
      <rPr>
        <sz val="14"/>
        <rFont val="TH SarabunIT๙"/>
        <family val="2"/>
      </rPr>
      <t xml:space="preserve"> : โครงการยกระดับสถานประกอบธุรกิจอุตสาหกรรมให้มีศักยภาพในการแข่งขัน</t>
    </r>
  </si>
  <si>
    <t>จัดทำหลักสูตรฝึกอบรมผู้ตรวจสอบเอกชน 1 หลักสูตร/ จัดทำระเบียบ 1 ประกาศ (กมร.)</t>
  </si>
  <si>
    <t>1 30 2 จัดหาอุปกรณ์เทคโนโลยีสารสนเทศ</t>
  </si>
  <si>
    <t>เครื่อง</t>
  </si>
  <si>
    <t>ร้อยละ</t>
  </si>
  <si>
    <t xml:space="preserve">เป้าหมายการให้บริการกระทรวง อก. 
(ที่เกี่ยวข้องกับ กรอ.) </t>
  </si>
  <si>
    <t>ล้านตัน
ต่อปี</t>
  </si>
  <si>
    <t>ระบบ/</t>
  </si>
  <si>
    <t>15 จังหวัด 18 พื้นที่</t>
  </si>
  <si>
    <t>แผนงานยุทธศาสตร์เพื่อสนับสนุนด้านการสร้างความสามารถในการแข่งขัน</t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</si>
  <si>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สถานประกอบการได้รับการยกระดับเข้าสู่อุตสาหกรรมสีเขียว (กทส)</t>
    </r>
  </si>
  <si>
    <t>แผนบูรณาการจัดการมลพิษและสิ่งแวดล้อม</t>
  </si>
  <si>
    <t>ต.ค.
62</t>
  </si>
  <si>
    <t>พ.ย.
62</t>
  </si>
  <si>
    <t>ธ.ค.
62</t>
  </si>
  <si>
    <t>ม.ค.
63</t>
  </si>
  <si>
    <t>ก.พ.
63</t>
  </si>
  <si>
    <t>มี.ค.
63</t>
  </si>
  <si>
    <t>เม.ย
63</t>
  </si>
  <si>
    <t>พ.ค.
63</t>
  </si>
  <si>
    <t>มิ.ย.
63</t>
  </si>
  <si>
    <t>ก.ค.
63</t>
  </si>
  <si>
    <t>ส.ค.
63</t>
  </si>
  <si>
    <t>ก.ย.
63</t>
  </si>
  <si>
    <r>
      <t>เชิงคุณภาพ</t>
    </r>
    <r>
      <rPr>
        <sz val="14"/>
        <rFont val="TH SarabunIT๙"/>
        <family val="2"/>
      </rPr>
      <t xml:space="preserve"> : อ้ตราการใช้ประโยชน์กากอุตสาหกรรม</t>
    </r>
  </si>
  <si>
    <t>แผนยุทธศาสตร์เพื่อสนบสนุนด้านการสร้างการเติบโตบนคุณภาพชีวิตที่เป็นมิตรต่อสิ่งแวดล้อม</t>
  </si>
  <si>
    <t>แผนงานบูรณาการจัดการมลพิษและสิ่งแวดล้อม</t>
  </si>
  <si>
    <r>
      <t>เก็บข้อมูล</t>
    </r>
    <r>
      <rPr>
        <sz val="14"/>
        <rFont val="TH SarabunIT๙"/>
        <family val="2"/>
      </rPr>
      <t xml:space="preserve"> : โครงการบริหารจัดการกากอุตสาหกรรม</t>
    </r>
  </si>
  <si>
    <t>แผนปีงบประมาณ พ.ศ. 2563</t>
  </si>
  <si>
    <t>อุตสาหกรรมเป็นมิตรกับสิ่งแวดล้อม</t>
  </si>
  <si>
    <t>แผนงานยุทธศาสตร์เพื่อสนับสนุนด้านการสร้างการเติบโตบนคุณภาพชีวิตที่เป็นมิตรต่อสิ่งแวดล้อม</t>
  </si>
  <si>
    <t>1 19 1 การดำเนินการเกี่ยวกับพื้นที่อุตสาหกรรม
เพื่อรองรับการจัดตั้งการพัฒนาเขตประกอบการ/ชุมชนอุตสาหกรรม</t>
  </si>
  <si>
    <r>
      <t>ตัวชี้วัดเชิงปริมาณ</t>
    </r>
    <r>
      <rPr>
        <b/>
        <sz val="14"/>
        <rFont val="TH SarabunIT๙"/>
        <family val="2"/>
      </rPr>
      <t xml:space="preserve"> 1. จำนวนผู้รับบริการ   :     35,000 ราย (เป้าหมายตามเอกสารงบประมาณฯ)</t>
    </r>
  </si>
  <si>
    <t xml:space="preserve">2. ร้อยละของสถานประกอบธุรกิจอุตสาหกรรมที่นำเทคโนโลยีหรือนวัตกรรม
ที่ได้รับการถ่ายทอดไปใช้เพื่อเพิ่มประสิทธิภาพในกระบวนการผลิต ไม่น้อยกว่า  </t>
  </si>
  <si>
    <t xml:space="preserve">2,000 
</t>
  </si>
  <si>
    <t>ยกระดับความสามารถการแข่งขันของภาคอุตสาหกรรม</t>
  </si>
  <si>
    <t>จังหวัด/พื้นที่</t>
  </si>
  <si>
    <t>กร.1-2
กทส.
กปภ.</t>
  </si>
  <si>
    <r>
      <rPr>
        <u val="single"/>
        <sz val="16"/>
        <rFont val="TH SarabunIT๙"/>
        <family val="2"/>
      </rPr>
      <t>ตัวชี้วัดเชิงปริมาณ</t>
    </r>
    <r>
      <rPr>
        <sz val="16"/>
        <rFont val="TH SarabunIT๙"/>
        <family val="2"/>
      </rPr>
      <t xml:space="preserve"> : 
1. จำนวนพื้นที่ที่ได้รับการศึกษาความเหมาะสมในการจัดตั้งโรงงานอุตสาหกรรมเพิ่มขึ้น</t>
    </r>
  </si>
  <si>
    <t>2. สถานประกอบการเข้าสู่ระบบอุตสาหกรรมสีเขียวเพิ่มขึ้น</t>
  </si>
  <si>
    <t>KTOE</t>
  </si>
  <si>
    <t>สภาพแวดล้อมภาคอุตสาหกรรมที่เอื้อต่อคุณภาพชีวิต
ที่ดีขึ้นของประชาชน</t>
  </si>
  <si>
    <t>ผู้ประกอบการ SME ได้รับการพัฒนาศักยภาพและเข้าถึงแหล่งทุน</t>
  </si>
  <si>
    <r>
      <t>ตัวชี้วัดเชิงคุณภาพ</t>
    </r>
    <r>
      <rPr>
        <sz val="14"/>
        <rFont val="TH SarabunIT๙"/>
        <family val="2"/>
      </rPr>
      <t xml:space="preserve"> : สถานประกอบการ เอสเอ็มอีที่เข้าร่วมโครงการมีประสิทธิภาพเครื่องจักรเพิ่มขึ้นไม่น้อยกว่า</t>
    </r>
  </si>
  <si>
    <t xml:space="preserve">ร้อยละ </t>
  </si>
  <si>
    <r>
      <rPr>
        <u val="single"/>
        <sz val="14"/>
        <rFont val="TH SarabunIT๙"/>
        <family val="2"/>
      </rPr>
      <t>เก็บข้อมูล</t>
    </r>
    <r>
      <rPr>
        <sz val="14"/>
        <rFont val="TH SarabunIT๙"/>
        <family val="2"/>
      </rPr>
      <t xml:space="preserve"> : โครงการเร่งรัดการจดทะเบียนเครื่องจักรของวิสาหกิจขนาดกลางและขนาดย่อม</t>
    </r>
  </si>
  <si>
    <t>1. ส่งเสริมและสนับสนุนให้ธุรกิจอุตสาหกรรมมีการพัฒนาและเพิ่มศักยภาพในการแข่งขัน</t>
  </si>
  <si>
    <t>ค่าใช้จ่ายในการพัฒนาพื้นที่อุตสาหกรรมเพื่อรองรับการลงทุน : โครงการด้านการพัฒนาพื้นที่อุตสาหกรรมอย่างมีศักยภาพเพื่อรองรับการลงทุน</t>
  </si>
  <si>
    <t>ค่าใช้จ่ายในการพัฒนาและเพิ่มประสิทธิภาพการใช้พลังงาน และความปลอดภัย (Smart Safety) ในโรงงานอุตสาหกรรม :  
1. โครงการส่งเสริมและพัฒนาเทคโนโลยีความปลอดภัยในอุสาหกรรมชีวภาพ 
2. โครงการส่งเสริมการเพิ่มประสิทธิภาพพลังงานในภาคอุตาหไกรรม (ระบบทำความเย็น)
3. โครงการส่งเสริมและพัฒนาความปลอดภัยเกี่ยวกับการป้องกันและระงับอัคคีภัยและระบบไฟฟ้าในโรงงาน</t>
  </si>
  <si>
    <t xml:space="preserve">ค่าใช้จ่ายในการส่งเสริมและยกระดับสถานประกอบการ :  โครงการส่งเสริมสถานประกอบการเข้าสู่อุตสาหกรรมสีเขียว (เทคโนโลยีสะอาด/ระบบการจัดการสิ่งแวดล้อม) </t>
  </si>
  <si>
    <r>
      <rPr>
        <u val="single"/>
        <sz val="14"/>
        <rFont val="TH SarabunIT๙"/>
        <family val="2"/>
      </rPr>
      <t>เก็บข้อมูล</t>
    </r>
    <r>
      <rPr>
        <sz val="14"/>
        <rFont val="TH SarabunIT๙"/>
        <family val="2"/>
      </rPr>
      <t xml:space="preserve"> : โครงการพัฒนาและยกระดับเมืองอุตสาหกรรมเชิงนิเวศที่เป็นมิตรกับสิ่งแวดล้อมสู่เมืองสิ่งแวดล้อมที่ยั่งยืน
1. โครงการจัดทำระบบฐานข้อมูลสำรวจสถานะปัจจุบันของตัวชี้วัดที่เกี่ยวข้องกับโรงงานอุตสาหกรรมตามตัวชี้วัดการเป็นเมืองอุตสาหกรรมเชิงนิเวศในพื้นที่เป้าหมาย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(10.0)
2. โครงการยกระดับและพัฒนาโรงงานอุตสาหกรรมตามตัวชี้วัดการเป็นอุตสาหกรรมเชิงนิเวศ ระดับ 3 ประสิทธิภาพในการใช้ทรัพยากร (Resource efficiency) และจัดทำฐานข้อมูลเพื่อแลกเปลี่ยนทรัพยากรร่วมกัน (RECP) ในพื้นที่เป้าหมาย 8 จังหวัด (จังหวัดระยอง สมุทรสาคร สมุทรปราการ ฉะเชิงเทรา ปราจีนบุรี ชลบุรี นครปฐม และปทุมธานี)  (4.5)
3. โครงการตรวจประเมินการเป็นเมืองอุตสาหกรรมเชิงนิเวศ 15 จังหวัด 18 พื้นที่ (2.0747)
4. โครงการยกระดับและพัฒนาโรงงานอุตสาหกรรมตามตัวชี้วัดการเป็นอุตสาหกรรมเชิงนิเวศ ระดับ 2 การส่งเสริม (Enhancement) และจัดทำฐานข้อมูลเพื่อแลกเปลี่ยนทรัพยากรร่วมกัน (RECP) ในพื้นที่เป้าหมาย 7 จังหวัด (จังหวัดพระนครศรีอยุธยา สระบุรี นครราชสีมา ขอนแก่น ราชบุรี สุราษฎร์ธานี และสงขลา) (5.0)
5. โครงการส่งเสริมโรงงานอุตสาหกรรมให้มีความรับผิดชอบต่อสังคมและชุมชนอย่างยั่งยืน (CSR Beginner and CSR-DIW)  (7.9549)
</t>
    </r>
  </si>
  <si>
    <r>
      <rPr>
        <u val="single"/>
        <sz val="14"/>
        <rFont val="TH SarabunIT๙"/>
        <family val="2"/>
      </rPr>
      <t>ตัวชี้วัดเชิงคุณภาพ</t>
    </r>
    <r>
      <rPr>
        <sz val="14"/>
        <rFont val="TH SarabunIT๙"/>
        <family val="2"/>
      </rPr>
      <t xml:space="preserve"> : สถานประกอบการและโรงงานที่นำเทคโนโลยีหรือนวัตกรรมที่ได้รับการถ่ายทอดไปใช้เพื่อเพิ่มประสิทธิภาพในกระบวนการผลิต ไม่น้อยกว่า</t>
    </r>
  </si>
  <si>
    <t>1 10 2 ศึกษา ปรับปรุง และพัฒนาระบบการบริหาร</t>
  </si>
  <si>
    <t>จัดการทรัพยากร สิ่งแวดล้อม ความปลอดภัย</t>
  </si>
  <si>
    <r>
      <rPr>
        <u val="single"/>
        <sz val="16"/>
        <rFont val="TH SarabunIT๙"/>
        <family val="2"/>
      </rPr>
      <t>ตัวชี้วัดเชิงปริมาณ</t>
    </r>
    <r>
      <rPr>
        <sz val="16"/>
        <rFont val="TH SarabunIT๙"/>
        <family val="2"/>
      </rPr>
      <t xml:space="preserve"> : มาตรฐานงานกำกับและส่งเสริมที่ได้รับการพัฒนาเพื่อยกระดับสถานประกอบการให้มีศักยภาพ</t>
    </r>
  </si>
  <si>
    <t>ค่าใช้จ่ายในการพัฒนาระบบการอนุญาตและกำกับดูแลแบบดิจิทัล 
1. โครงการปรับปรุงและพัฒนาทำเนียบสารเคมีและวัตถุอันตรายแห่งชาติ แขวงทุ่งพญาไท เขตราชเทวี กรุงเทพมหานคร 1 ระบบ
2. โครงการพัฒนาระบบเชื่อมโยงเอกสารราชการกับฐานข้อมูลประชาชนและบริการภาครัรฐ (Population information Linkage Center) แขวงทุ่งพญาไท เขตราชเทวี กรุงเทพมหานคร 1 ระบบ
3. โครงการพัฒนาระบบบูรณาการข้อมูลเพื่อการบริหารจัดการวัตถุอันตราย แขวงทุ่งพญาไท เขตราชเทวี กรุงเทพมหานคร 1 ระบบ 
4. โครงการพัฒนาระบบการดำเนินการเกี่ยวกับการบริหารจัดการกากอุตสาหกรรมแบบครบวงจร (E-fully manifest) แขวงทุ่งพญาไท เขตราชเทวี กรุงเทพมหานคร 1 ระบบ</t>
  </si>
  <si>
    <r>
      <rPr>
        <u val="single"/>
        <sz val="14"/>
        <rFont val="TH SarabunIT๙"/>
        <family val="2"/>
      </rPr>
      <t>เก็บข้อมูล</t>
    </r>
    <r>
      <rPr>
        <sz val="14"/>
        <rFont val="TH SarabunIT๙"/>
        <family val="2"/>
      </rPr>
      <t xml:space="preserve"> : ค่าใช้จ่ายในการพัฒนาและจัดทำระบบการเฝ้าระวังมลภาวะครบวงจร
1. โครงการเสริมสร้างขีดความสามารถและการสนับสนุนมาตรการลดก๊าซเรือนกระจกภาคอุตสาหกรรม
2. โครงการจัดทำระบบรับรองคววามสามารถห้องปฏิบัติการวิเคราะห์เอกชนที่ขึ้นทะเบียนกับ กรอ.</t>
    </r>
  </si>
  <si>
    <t xml:space="preserve">  ร้อยละ 85</t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</si>
  <si>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
จำนวนพื้นที่ที่ได้รับการพัฒนาและยกระดับสู่การเป็นเมืองอุตสาหกรรมเชิงนิเวศ</t>
    </r>
  </si>
  <si>
    <t>1 06 2 ศึกษา ปรับปรุง และพัฒนาเพื่อกำหนดนโยบาย หลักเกณฑ์มาตรฐาน สิ่งแวดล้อม ความปลอดภัย วัตถุอันตราย และเครื่องจักร มาตรฐานสิ่งแวดล้อมเชิงพื้นที่ และการพัฒนาเมืองอุตสาหกรรมเชิงนิเวศ</t>
  </si>
  <si>
    <t>มาตรฐาน/ระบบ</t>
  </si>
  <si>
    <t>กมร./ศส.</t>
  </si>
  <si>
    <t>1 23 2 การดำเนินการและตอบข้อหารือสถานประกอบธุรกิจอุตสาหกรรมหรือหน่วยงานที่เกี่ยวข้อง ตาม พรบ.โรงงาน พรบ.จดทะเบียนเครื่องจักร และเจ้าหน้าที่ให้คำแนะนำที่ศูนย์บริการสารพันทันใจ</t>
  </si>
  <si>
    <t>1 26 2 ดำเนินการเรื่องเกี่ยวกับจดทะเบียนเครื่องจักร
ที่ส่งมาจากสำนักงานอุตสาหกรรมจังหวัด หรือจากหน่วยงานอื่น</t>
  </si>
  <si>
    <t>3 จังหวัด</t>
  </si>
  <si>
    <t>3. สถานประกอบการภาคอุตสาหกรรมได้รับการกำกับดูแลตามกฎหมาย</t>
  </si>
  <si>
    <t xml:space="preserve">
พื้นที่</t>
  </si>
  <si>
    <t xml:space="preserve">
กทพ.</t>
  </si>
  <si>
    <t xml:space="preserve">
3</t>
  </si>
  <si>
    <t>ฐานข้อมูล</t>
  </si>
  <si>
    <t>จำนวนโรงงานในเขตประกอบการอุตสาหกรรม 7 เขต ได้รับการตรวจกำกับดูแล</t>
  </si>
  <si>
    <r>
      <rPr>
        <sz val="14"/>
        <color indexed="10"/>
        <rFont val="TH SarabunIT๙"/>
        <family val="2"/>
      </rPr>
      <t>2. กากอุตสาหกรรมไม่อันตราย</t>
    </r>
    <r>
      <rPr>
        <sz val="14"/>
        <rFont val="TH SarabunIT๙"/>
        <family val="2"/>
      </rPr>
      <t xml:space="preserve"> (23.35)</t>
    </r>
  </si>
  <si>
    <r>
      <rPr>
        <sz val="14"/>
        <color indexed="10"/>
        <rFont val="TH SarabunIT๙"/>
        <family val="2"/>
      </rPr>
      <t>1. กากอุตสาหกรรมที่เป็นของเสียอันตราย</t>
    </r>
    <r>
      <rPr>
        <sz val="14"/>
        <rFont val="TH SarabunIT๙"/>
        <family val="2"/>
      </rPr>
      <t xml:space="preserve"> (1.65)</t>
    </r>
  </si>
  <si>
    <r>
      <t>ตัวชี้วัดเชิงปริมาณ</t>
    </r>
    <r>
      <rPr>
        <sz val="14"/>
        <rFont val="TH SarabunIT๙"/>
        <family val="2"/>
      </rPr>
      <t xml:space="preserve"> : ปริมาณกากอุตสาหกรรมที่ได้รับการจัดการ (25)
</t>
    </r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</si>
  <si>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ปริมาณกากอุตสาหกรรมที่เป็นของเสียอันตรายได้รับการจัดการอย่างถูกต้อง(1.65)</t>
    </r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</si>
  <si>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</t>
    </r>
    <r>
      <rPr>
        <sz val="14"/>
        <color indexed="10"/>
        <rFont val="TH SarabunIT๙"/>
        <family val="2"/>
      </rPr>
      <t>ปริมาณกากอุตสาหกรรมที่เป็นของเสียอันตรายได้รับการจัดการอย่างถูกต้อง</t>
    </r>
    <r>
      <rPr>
        <sz val="14"/>
        <rFont val="TH SarabunIT๙"/>
        <family val="2"/>
      </rPr>
      <t>(1.65)</t>
    </r>
  </si>
  <si>
    <r>
      <t>ตัวชี้วัดเชิงปริมาณ</t>
    </r>
    <r>
      <rPr>
        <sz val="14"/>
        <rFont val="TH SarabunIT๙"/>
        <family val="2"/>
      </rPr>
      <t xml:space="preserve"> : </t>
    </r>
    <r>
      <rPr>
        <sz val="14"/>
        <color indexed="10"/>
        <rFont val="TH SarabunIT๙"/>
        <family val="2"/>
      </rPr>
      <t>ปริมาณกากอุตสาหกรรมเข้าสู่ระบบ(25)</t>
    </r>
  </si>
  <si>
    <t>คงเดิม</t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</si>
  <si>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จัดเก็บฐานข้อมูลจากกลุ่มเป้าหมาย 
3 กลุ่มอุตสาหกรรมที่มีการปล่อยก๊าซเรือนกระจก</t>
    </r>
  </si>
  <si>
    <r>
      <rPr>
        <u val="single"/>
        <sz val="14"/>
        <rFont val="TH SarabunIT๙"/>
        <family val="2"/>
      </rPr>
      <t>ตัวชี้วัดเชิงปริมาณ</t>
    </r>
    <r>
      <rPr>
        <sz val="14"/>
        <rFont val="TH SarabunIT๙"/>
        <family val="2"/>
      </rPr>
      <t xml:space="preserve"> : จำนวนแผนการใช้ที่ดินเพื่ออุตสาหกรรมที่รองรับการรวมกลุ่มอุตสาหกรรม
ในเขตอุตสาหกรรมเป้าหมาย (กทพ.)</t>
    </r>
  </si>
  <si>
    <t>ปรับ</t>
  </si>
  <si>
    <t>เพิ่ม</t>
  </si>
  <si>
    <t>ไม่แจ้ง</t>
  </si>
  <si>
    <t>กอน.ประชุม 20 จังหวัด</t>
  </si>
  <si>
    <t>กอน.ขึ้นทะเบียนความรับผิดชอบต่อสังคม 200 คน</t>
  </si>
  <si>
    <t>750</t>
  </si>
  <si>
    <t>กอน.10 ครั้ง/ปี</t>
  </si>
  <si>
    <r>
      <t xml:space="preserve">1 041 ศึกษา ถ่ายทอดเทคโนโลยี และนวัตกรรมเพื่อสู่อุตสาหกรรมสีเขียวให้กับสถานประกอบธุรกิจอุตสาหกรรม และการพัฒนาเมืองอุตสาหกรรมเชิงนิเวศ
</t>
    </r>
    <r>
      <rPr>
        <sz val="14"/>
        <color indexed="10"/>
        <rFont val="TH SarabunIT๙"/>
        <family val="2"/>
      </rPr>
      <t>กอน.อบรม 60 คน/2 พื้นที่/18 พื้นที่</t>
    </r>
    <r>
      <rPr>
        <sz val="14"/>
        <rFont val="TH SarabunIT๙"/>
        <family val="2"/>
      </rPr>
      <t xml:space="preserve">
      </t>
    </r>
    <r>
      <rPr>
        <sz val="14"/>
        <color indexed="10"/>
        <rFont val="TH SarabunIT๙"/>
        <family val="2"/>
      </rPr>
      <t>ยกระดับ 30+35 รง./focus group 70 รง.</t>
    </r>
    <r>
      <rPr>
        <sz val="14"/>
        <rFont val="TH SarabunIT๙"/>
        <family val="2"/>
      </rPr>
      <t xml:space="preserve">
     </t>
    </r>
    <r>
      <rPr>
        <sz val="14"/>
        <color indexed="10"/>
        <rFont val="TH SarabunIT๙"/>
        <family val="2"/>
      </rPr>
      <t xml:space="preserve"> Coaching 70 รง./Verfication 70 รง.</t>
    </r>
  </si>
  <si>
    <t>ตารางแสดงเป้าหมาย/แผนงาน เป็นรายกิจกรรม สอดคล้องตามผลผลิตในระบบงบประมาณ  ประจำปีงบประมาณ พ.ศ.2563 (ฉบับทบทวน วันที่ 7 พค  2563)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</si>
</sst>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0.000"/>
    <numFmt numFmtId="207" formatCode="_(* #,##0_);_(* \(#,##0\);_(* &quot;-&quot;??_);_(@_)"/>
    <numFmt numFmtId="208" formatCode="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sz val="10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u val="single"/>
      <sz val="14"/>
      <name val="TH SarabunIT๙"/>
      <family val="2"/>
    </font>
    <font>
      <sz val="12"/>
      <name val="TH SarabunIT๙"/>
      <family val="2"/>
    </font>
    <font>
      <b/>
      <u val="double"/>
      <sz val="15"/>
      <name val="TH SarabunIT๙"/>
      <family val="2"/>
    </font>
    <font>
      <sz val="15"/>
      <name val="TH SarabunIT๙"/>
      <family val="2"/>
    </font>
    <font>
      <b/>
      <u val="single"/>
      <sz val="14"/>
      <name val="TH SarabunIT๙"/>
      <family val="2"/>
    </font>
    <font>
      <u val="single"/>
      <sz val="16"/>
      <name val="TH SarabunIT๙"/>
      <family val="2"/>
    </font>
    <font>
      <sz val="14"/>
      <name val="Arial"/>
      <family val="2"/>
    </font>
    <font>
      <sz val="14"/>
      <color indexed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sz val="10"/>
      <color indexed="10"/>
      <name val="TH SarabunIT๙"/>
      <family val="2"/>
    </font>
    <font>
      <sz val="14"/>
      <color indexed="12"/>
      <name val="TH SarabunIT๙"/>
      <family val="2"/>
    </font>
    <font>
      <b/>
      <sz val="14"/>
      <color indexed="12"/>
      <name val="TH SarabunIT๙"/>
      <family val="2"/>
    </font>
    <font>
      <b/>
      <sz val="14"/>
      <color indexed="17"/>
      <name val="TH SarabunIT๙"/>
      <family val="2"/>
    </font>
    <font>
      <sz val="14"/>
      <color indexed="8"/>
      <name val="TH SarabunIT๙"/>
      <family val="2"/>
    </font>
    <font>
      <sz val="13.5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sz val="10"/>
      <color rgb="FFFF0000"/>
      <name val="TH SarabunIT๙"/>
      <family val="2"/>
    </font>
    <font>
      <sz val="14"/>
      <color rgb="FF0000CC"/>
      <name val="TH SarabunIT๙"/>
      <family val="2"/>
    </font>
    <font>
      <b/>
      <sz val="14"/>
      <color rgb="FF0000CC"/>
      <name val="TH SarabunIT๙"/>
      <family val="2"/>
    </font>
    <font>
      <b/>
      <sz val="14"/>
      <color rgb="FF006600"/>
      <name val="TH SarabunIT๙"/>
      <family val="2"/>
    </font>
    <font>
      <sz val="14"/>
      <color theme="1"/>
      <name val="TH SarabunIT๙"/>
      <family val="2"/>
    </font>
    <font>
      <sz val="13.5"/>
      <color rgb="FFFF0000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9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7" fontId="3" fillId="33" borderId="10" xfId="0" applyNumberFormat="1" applyFont="1" applyFill="1" applyBorder="1" applyAlignment="1" quotePrefix="1">
      <alignment vertical="top" wrapText="1"/>
    </xf>
    <xf numFmtId="17" fontId="3" fillId="33" borderId="10" xfId="0" applyNumberFormat="1" applyFont="1" applyFill="1" applyBorder="1" applyAlignment="1" quotePrefix="1">
      <alignment horizontal="center" vertical="top" wrapText="1"/>
    </xf>
    <xf numFmtId="0" fontId="3" fillId="33" borderId="10" xfId="0" applyFont="1" applyFill="1" applyBorder="1" applyAlignment="1" quotePrefix="1">
      <alignment horizontal="center" vertical="top" wrapText="1"/>
    </xf>
    <xf numFmtId="0" fontId="3" fillId="33" borderId="10" xfId="0" applyFont="1" applyFill="1" applyBorder="1" applyAlignment="1" quotePrefix="1">
      <alignment horizontal="right" vertical="top" wrapText="1"/>
    </xf>
    <xf numFmtId="0" fontId="5" fillId="5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" fontId="3" fillId="0" borderId="11" xfId="0" applyNumberFormat="1" applyFont="1" applyFill="1" applyBorder="1" applyAlignment="1" quotePrefix="1">
      <alignment vertical="top" wrapText="1"/>
    </xf>
    <xf numFmtId="17" fontId="3" fillId="0" borderId="11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 quotePrefix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" fontId="3" fillId="0" borderId="13" xfId="0" applyNumberFormat="1" applyFont="1" applyFill="1" applyBorder="1" applyAlignment="1" quotePrefix="1">
      <alignment vertical="top" wrapText="1"/>
    </xf>
    <xf numFmtId="17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 quotePrefix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" fontId="3" fillId="0" borderId="10" xfId="0" applyNumberFormat="1" applyFont="1" applyFill="1" applyBorder="1" applyAlignment="1" quotePrefix="1">
      <alignment vertical="top" wrapText="1"/>
    </xf>
    <xf numFmtId="17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5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" fontId="3" fillId="0" borderId="16" xfId="0" applyNumberFormat="1" applyFont="1" applyFill="1" applyBorder="1" applyAlignment="1" quotePrefix="1">
      <alignment vertical="top" wrapText="1"/>
    </xf>
    <xf numFmtId="17" fontId="3" fillId="0" borderId="16" xfId="0" applyNumberFormat="1" applyFont="1" applyFill="1" applyBorder="1" applyAlignment="1" quotePrefix="1">
      <alignment horizontal="center" vertical="top" wrapText="1"/>
    </xf>
    <xf numFmtId="0" fontId="3" fillId="0" borderId="16" xfId="0" applyFont="1" applyFill="1" applyBorder="1" applyAlignment="1" quotePrefix="1">
      <alignment horizontal="center" vertical="top" wrapText="1"/>
    </xf>
    <xf numFmtId="0" fontId="3" fillId="0" borderId="16" xfId="0" applyFont="1" applyFill="1" applyBorder="1" applyAlignment="1" quotePrefix="1">
      <alignment horizontal="right" vertical="top" wrapText="1"/>
    </xf>
    <xf numFmtId="0" fontId="3" fillId="0" borderId="13" xfId="0" applyFont="1" applyBorder="1" applyAlignment="1" quotePrefix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0" borderId="12" xfId="0" applyFont="1" applyBorder="1" applyAlignment="1" quotePrefix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" fontId="3" fillId="0" borderId="12" xfId="0" applyNumberFormat="1" applyFont="1" applyFill="1" applyBorder="1" applyAlignment="1" quotePrefix="1">
      <alignment vertical="top" wrapText="1"/>
    </xf>
    <xf numFmtId="17" fontId="3" fillId="0" borderId="12" xfId="0" applyNumberFormat="1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 quotePrefix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7" fontId="3" fillId="0" borderId="14" xfId="0" applyNumberFormat="1" applyFont="1" applyFill="1" applyBorder="1" applyAlignment="1" quotePrefix="1">
      <alignment vertical="top" wrapText="1"/>
    </xf>
    <xf numFmtId="17" fontId="3" fillId="0" borderId="14" xfId="0" applyNumberFormat="1" applyFont="1" applyFill="1" applyBorder="1" applyAlignment="1" quotePrefix="1">
      <alignment horizontal="center" vertical="top" wrapText="1"/>
    </xf>
    <xf numFmtId="0" fontId="3" fillId="0" borderId="14" xfId="0" applyFont="1" applyFill="1" applyBorder="1" applyAlignment="1" quotePrefix="1">
      <alignment horizontal="center" vertical="top" wrapText="1"/>
    </xf>
    <xf numFmtId="0" fontId="3" fillId="0" borderId="14" xfId="0" applyFont="1" applyFill="1" applyBorder="1" applyAlignment="1" quotePrefix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 quotePrefix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0" fontId="3" fillId="34" borderId="0" xfId="0" applyFont="1" applyFill="1" applyAlignment="1">
      <alignment vertical="top" wrapText="1"/>
    </xf>
    <xf numFmtId="17" fontId="3" fillId="0" borderId="17" xfId="0" applyNumberFormat="1" applyFont="1" applyFill="1" applyBorder="1" applyAlignment="1" quotePrefix="1">
      <alignment vertical="top" wrapText="1"/>
    </xf>
    <xf numFmtId="17" fontId="3" fillId="0" borderId="17" xfId="0" applyNumberFormat="1" applyFont="1" applyFill="1" applyBorder="1" applyAlignment="1" quotePrefix="1">
      <alignment horizontal="center" vertical="top" wrapText="1"/>
    </xf>
    <xf numFmtId="0" fontId="3" fillId="0" borderId="17" xfId="0" applyFont="1" applyFill="1" applyBorder="1" applyAlignment="1" quotePrefix="1">
      <alignment horizontal="right" vertical="top" wrapText="1"/>
    </xf>
    <xf numFmtId="0" fontId="5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17" fontId="3" fillId="0" borderId="0" xfId="0" applyNumberFormat="1" applyFont="1" applyFill="1" applyBorder="1" applyAlignment="1" quotePrefix="1">
      <alignment horizontal="center" vertical="top" wrapText="1"/>
    </xf>
    <xf numFmtId="17" fontId="3" fillId="0" borderId="20" xfId="0" applyNumberFormat="1" applyFont="1" applyFill="1" applyBorder="1" applyAlignment="1" quotePrefix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" fontId="3" fillId="34" borderId="10" xfId="0" applyNumberFormat="1" applyFont="1" applyFill="1" applyBorder="1" applyAlignment="1" quotePrefix="1">
      <alignment vertical="top" wrapText="1"/>
    </xf>
    <xf numFmtId="17" fontId="3" fillId="34" borderId="10" xfId="0" applyNumberFormat="1" applyFont="1" applyFill="1" applyBorder="1" applyAlignment="1" quotePrefix="1">
      <alignment horizontal="center" vertical="top" wrapText="1"/>
    </xf>
    <xf numFmtId="0" fontId="3" fillId="34" borderId="10" xfId="0" applyFont="1" applyFill="1" applyBorder="1" applyAlignment="1" quotePrefix="1">
      <alignment horizontal="center" vertical="top" wrapText="1"/>
    </xf>
    <xf numFmtId="0" fontId="3" fillId="34" borderId="10" xfId="0" applyFont="1" applyFill="1" applyBorder="1" applyAlignment="1" quotePrefix="1">
      <alignment horizontal="right" vertical="top" wrapText="1"/>
    </xf>
    <xf numFmtId="17" fontId="3" fillId="34" borderId="11" xfId="0" applyNumberFormat="1" applyFont="1" applyFill="1" applyBorder="1" applyAlignment="1" quotePrefix="1">
      <alignment vertical="top" wrapText="1"/>
    </xf>
    <xf numFmtId="17" fontId="3" fillId="34" borderId="11" xfId="0" applyNumberFormat="1" applyFont="1" applyFill="1" applyBorder="1" applyAlignment="1" quotePrefix="1">
      <alignment horizontal="center" vertical="top" wrapText="1"/>
    </xf>
    <xf numFmtId="0" fontId="3" fillId="34" borderId="11" xfId="0" applyFont="1" applyFill="1" applyBorder="1" applyAlignment="1" quotePrefix="1">
      <alignment horizontal="center" vertical="top" wrapText="1"/>
    </xf>
    <xf numFmtId="0" fontId="3" fillId="34" borderId="11" xfId="0" applyFont="1" applyFill="1" applyBorder="1" applyAlignment="1" quotePrefix="1">
      <alignment horizontal="right" vertical="top" wrapText="1"/>
    </xf>
    <xf numFmtId="0" fontId="2" fillId="35" borderId="16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top" wrapText="1"/>
    </xf>
    <xf numFmtId="17" fontId="3" fillId="35" borderId="16" xfId="0" applyNumberFormat="1" applyFont="1" applyFill="1" applyBorder="1" applyAlignment="1" quotePrefix="1">
      <alignment vertical="top" wrapText="1"/>
    </xf>
    <xf numFmtId="17" fontId="3" fillId="35" borderId="16" xfId="0" applyNumberFormat="1" applyFont="1" applyFill="1" applyBorder="1" applyAlignment="1" quotePrefix="1">
      <alignment horizontal="center" vertical="top" wrapText="1"/>
    </xf>
    <xf numFmtId="0" fontId="3" fillId="35" borderId="16" xfId="0" applyFont="1" applyFill="1" applyBorder="1" applyAlignment="1" quotePrefix="1">
      <alignment horizontal="center" vertical="top" wrapText="1"/>
    </xf>
    <xf numFmtId="0" fontId="3" fillId="35" borderId="16" xfId="0" applyFont="1" applyFill="1" applyBorder="1" applyAlignment="1" quotePrefix="1">
      <alignment horizontal="right" vertical="top" wrapText="1"/>
    </xf>
    <xf numFmtId="0" fontId="5" fillId="35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17" fontId="5" fillId="36" borderId="14" xfId="0" applyNumberFormat="1" applyFont="1" applyFill="1" applyBorder="1" applyAlignment="1" quotePrefix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17" fontId="3" fillId="34" borderId="12" xfId="0" applyNumberFormat="1" applyFont="1" applyFill="1" applyBorder="1" applyAlignment="1" quotePrefix="1">
      <alignment vertical="top" wrapText="1"/>
    </xf>
    <xf numFmtId="17" fontId="3" fillId="34" borderId="12" xfId="0" applyNumberFormat="1" applyFont="1" applyFill="1" applyBorder="1" applyAlignment="1" quotePrefix="1">
      <alignment horizontal="center" vertical="top" wrapText="1"/>
    </xf>
    <xf numFmtId="0" fontId="3" fillId="34" borderId="12" xfId="0" applyFont="1" applyFill="1" applyBorder="1" applyAlignment="1" quotePrefix="1">
      <alignment horizontal="center" vertical="top" wrapText="1"/>
    </xf>
    <xf numFmtId="0" fontId="3" fillId="34" borderId="12" xfId="0" applyFont="1" applyFill="1" applyBorder="1" applyAlignment="1" quotePrefix="1">
      <alignment horizontal="right" vertical="top" wrapText="1"/>
    </xf>
    <xf numFmtId="0" fontId="5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17" fontId="3" fillId="34" borderId="13" xfId="0" applyNumberFormat="1" applyFont="1" applyFill="1" applyBorder="1" applyAlignment="1" quotePrefix="1">
      <alignment horizontal="center" vertical="top" wrapText="1"/>
    </xf>
    <xf numFmtId="0" fontId="3" fillId="34" borderId="13" xfId="0" applyFont="1" applyFill="1" applyBorder="1" applyAlignment="1" quotePrefix="1">
      <alignment horizontal="center" vertical="top" wrapText="1"/>
    </xf>
    <xf numFmtId="0" fontId="3" fillId="34" borderId="13" xfId="0" applyFont="1" applyFill="1" applyBorder="1" applyAlignment="1" quotePrefix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3" xfId="0" applyFont="1" applyFill="1" applyBorder="1" applyAlignment="1" quotePrefix="1">
      <alignment horizontal="righ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3" fillId="37" borderId="14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5" fillId="38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left" vertical="top" wrapText="1"/>
    </xf>
    <xf numFmtId="17" fontId="3" fillId="34" borderId="14" xfId="0" applyNumberFormat="1" applyFont="1" applyFill="1" applyBorder="1" applyAlignment="1" quotePrefix="1">
      <alignment vertical="top" wrapText="1"/>
    </xf>
    <xf numFmtId="17" fontId="3" fillId="34" borderId="14" xfId="0" applyNumberFormat="1" applyFont="1" applyFill="1" applyBorder="1" applyAlignment="1" quotePrefix="1">
      <alignment horizontal="center" vertical="top" wrapText="1"/>
    </xf>
    <xf numFmtId="0" fontId="3" fillId="34" borderId="14" xfId="0" applyFont="1" applyFill="1" applyBorder="1" applyAlignment="1" quotePrefix="1">
      <alignment horizontal="center" vertical="top" wrapText="1"/>
    </xf>
    <xf numFmtId="0" fontId="3" fillId="34" borderId="14" xfId="0" applyFont="1" applyFill="1" applyBorder="1" applyAlignment="1" quotePrefix="1">
      <alignment horizontal="right" vertical="top" wrapText="1"/>
    </xf>
    <xf numFmtId="0" fontId="5" fillId="34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3" fillId="0" borderId="15" xfId="0" applyNumberFormat="1" applyFont="1" applyFill="1" applyBorder="1" applyAlignment="1" quotePrefix="1">
      <alignment vertical="top" wrapText="1"/>
    </xf>
    <xf numFmtId="17" fontId="3" fillId="0" borderId="15" xfId="0" applyNumberFormat="1" applyFont="1" applyFill="1" applyBorder="1" applyAlignment="1" quotePrefix="1">
      <alignment horizontal="center" vertical="top" wrapText="1"/>
    </xf>
    <xf numFmtId="0" fontId="3" fillId="0" borderId="15" xfId="0" applyFont="1" applyFill="1" applyBorder="1" applyAlignment="1" quotePrefix="1">
      <alignment horizontal="center" vertical="top" wrapText="1"/>
    </xf>
    <xf numFmtId="0" fontId="3" fillId="0" borderId="15" xfId="0" applyFont="1" applyFill="1" applyBorder="1" applyAlignment="1" quotePrefix="1">
      <alignment horizontal="right" vertical="top" wrapText="1"/>
    </xf>
    <xf numFmtId="0" fontId="2" fillId="12" borderId="1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7" xfId="0" applyFont="1" applyFill="1" applyBorder="1" applyAlignment="1" quotePrefix="1">
      <alignment horizontal="center" vertical="top" wrapText="1"/>
    </xf>
    <xf numFmtId="0" fontId="5" fillId="6" borderId="16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37" borderId="15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204" fontId="3" fillId="34" borderId="12" xfId="42" applyNumberFormat="1" applyFont="1" applyFill="1" applyBorder="1" applyAlignment="1">
      <alignment horizontal="right" vertical="top" wrapText="1"/>
    </xf>
    <xf numFmtId="0" fontId="3" fillId="34" borderId="12" xfId="0" applyFont="1" applyFill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horizontal="right" vertical="top" wrapText="1"/>
    </xf>
    <xf numFmtId="0" fontId="4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left" vertical="top" wrapText="1"/>
    </xf>
    <xf numFmtId="3" fontId="12" fillId="34" borderId="11" xfId="0" applyNumberFormat="1" applyFont="1" applyFill="1" applyBorder="1" applyAlignment="1">
      <alignment horizontal="center" vertical="top" wrapText="1"/>
    </xf>
    <xf numFmtId="0" fontId="60" fillId="34" borderId="11" xfId="0" applyFont="1" applyFill="1" applyBorder="1" applyAlignment="1">
      <alignment horizontal="left" vertical="top" wrapText="1"/>
    </xf>
    <xf numFmtId="0" fontId="60" fillId="34" borderId="11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top" wrapText="1"/>
    </xf>
    <xf numFmtId="3" fontId="59" fillId="0" borderId="11" xfId="0" applyNumberFormat="1" applyFont="1" applyFill="1" applyBorder="1" applyAlignment="1">
      <alignment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horizontal="left" vertical="top" wrapText="1"/>
    </xf>
    <xf numFmtId="3" fontId="59" fillId="0" borderId="13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 quotePrefix="1">
      <alignment horizontal="center" vertical="top" wrapText="1"/>
    </xf>
    <xf numFmtId="0" fontId="59" fillId="0" borderId="11" xfId="0" applyFont="1" applyBorder="1" applyAlignment="1">
      <alignment vertical="top" wrapText="1"/>
    </xf>
    <xf numFmtId="0" fontId="59" fillId="0" borderId="10" xfId="0" applyFont="1" applyBorder="1" applyAlignment="1">
      <alignment horizontal="right" vertical="top" wrapText="1"/>
    </xf>
    <xf numFmtId="0" fontId="59" fillId="0" borderId="23" xfId="0" applyFont="1" applyBorder="1" applyAlignment="1">
      <alignment horizontal="center" vertical="top" wrapText="1"/>
    </xf>
    <xf numFmtId="0" fontId="62" fillId="0" borderId="23" xfId="0" applyFont="1" applyBorder="1" applyAlignment="1">
      <alignment vertical="top" wrapText="1"/>
    </xf>
    <xf numFmtId="0" fontId="59" fillId="0" borderId="23" xfId="0" applyFont="1" applyBorder="1" applyAlignment="1">
      <alignment horizontal="right" vertical="top" wrapText="1"/>
    </xf>
    <xf numFmtId="0" fontId="59" fillId="0" borderId="23" xfId="0" applyFont="1" applyBorder="1" applyAlignment="1">
      <alignment vertical="top" wrapText="1"/>
    </xf>
    <xf numFmtId="0" fontId="59" fillId="0" borderId="23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62" fillId="0" borderId="17" xfId="0" applyFont="1" applyBorder="1" applyAlignment="1">
      <alignment vertical="top" wrapText="1"/>
    </xf>
    <xf numFmtId="0" fontId="59" fillId="0" borderId="12" xfId="0" applyFont="1" applyBorder="1" applyAlignment="1">
      <alignment horizontal="right" vertical="top" wrapText="1"/>
    </xf>
    <xf numFmtId="0" fontId="59" fillId="0" borderId="17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59" fillId="0" borderId="16" xfId="0" applyFont="1" applyFill="1" applyBorder="1" applyAlignment="1">
      <alignment horizontal="center" vertical="top" wrapText="1"/>
    </xf>
    <xf numFmtId="204" fontId="3" fillId="0" borderId="16" xfId="42" applyNumberFormat="1" applyFont="1" applyBorder="1" applyAlignment="1">
      <alignment horizontal="right" vertical="top" wrapText="1"/>
    </xf>
    <xf numFmtId="204" fontId="3" fillId="0" borderId="13" xfId="42" applyNumberFormat="1" applyFont="1" applyBorder="1" applyAlignment="1">
      <alignment horizontal="right" vertical="top" wrapText="1"/>
    </xf>
    <xf numFmtId="0" fontId="59" fillId="0" borderId="16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34" borderId="11" xfId="0" applyFont="1" applyFill="1" applyBorder="1" applyAlignment="1">
      <alignment horizontal="center" vertical="top" wrapText="1"/>
    </xf>
    <xf numFmtId="0" fontId="65" fillId="34" borderId="11" xfId="0" applyFont="1" applyFill="1" applyBorder="1" applyAlignment="1">
      <alignment horizontal="center" vertical="top" wrapText="1"/>
    </xf>
    <xf numFmtId="0" fontId="59" fillId="34" borderId="11" xfId="0" applyFont="1" applyFill="1" applyBorder="1" applyAlignment="1">
      <alignment horizontal="center" vertical="top" wrapText="1"/>
    </xf>
    <xf numFmtId="0" fontId="59" fillId="34" borderId="11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horizontal="right" vertical="top" wrapText="1"/>
    </xf>
    <xf numFmtId="0" fontId="59" fillId="0" borderId="14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right" vertical="top" wrapText="1"/>
    </xf>
    <xf numFmtId="0" fontId="59" fillId="0" borderId="13" xfId="0" applyFont="1" applyBorder="1" applyAlignment="1">
      <alignment vertical="top" wrapText="1"/>
    </xf>
    <xf numFmtId="0" fontId="3" fillId="7" borderId="17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vertical="top" wrapText="1"/>
    </xf>
    <xf numFmtId="0" fontId="3" fillId="7" borderId="17" xfId="0" applyFont="1" applyFill="1" applyBorder="1" applyAlignment="1" quotePrefix="1">
      <alignment horizontal="center" vertical="top" wrapText="1"/>
    </xf>
    <xf numFmtId="0" fontId="3" fillId="7" borderId="17" xfId="0" applyFont="1" applyFill="1" applyBorder="1" applyAlignment="1">
      <alignment horizontal="right" vertical="top" wrapText="1"/>
    </xf>
    <xf numFmtId="0" fontId="59" fillId="34" borderId="17" xfId="0" applyFont="1" applyFill="1" applyBorder="1" applyAlignment="1">
      <alignment horizontal="center" vertical="top" wrapText="1"/>
    </xf>
    <xf numFmtId="0" fontId="59" fillId="34" borderId="17" xfId="0" applyFont="1" applyFill="1" applyBorder="1" applyAlignment="1">
      <alignment vertical="top" wrapText="1"/>
    </xf>
    <xf numFmtId="0" fontId="59" fillId="34" borderId="17" xfId="0" applyFont="1" applyFill="1" applyBorder="1" applyAlignment="1" quotePrefix="1">
      <alignment horizontal="center" vertical="top" wrapText="1"/>
    </xf>
    <xf numFmtId="0" fontId="59" fillId="34" borderId="17" xfId="0" applyFont="1" applyFill="1" applyBorder="1" applyAlignment="1">
      <alignment horizontal="right" vertical="top" wrapText="1"/>
    </xf>
    <xf numFmtId="0" fontId="59" fillId="34" borderId="10" xfId="0" applyFont="1" applyFill="1" applyBorder="1" applyAlignment="1">
      <alignment horizontal="right" vertical="top" wrapText="1"/>
    </xf>
    <xf numFmtId="0" fontId="59" fillId="0" borderId="12" xfId="0" applyFont="1" applyFill="1" applyBorder="1" applyAlignment="1">
      <alignment vertical="top" wrapText="1"/>
    </xf>
    <xf numFmtId="3" fontId="59" fillId="0" borderId="12" xfId="0" applyNumberFormat="1" applyFont="1" applyBorder="1" applyAlignment="1">
      <alignment horizontal="right" vertical="top" wrapText="1"/>
    </xf>
    <xf numFmtId="3" fontId="59" fillId="0" borderId="17" xfId="0" applyNumberFormat="1" applyFont="1" applyFill="1" applyBorder="1" applyAlignment="1">
      <alignment vertical="top" wrapText="1"/>
    </xf>
    <xf numFmtId="0" fontId="59" fillId="34" borderId="13" xfId="0" applyFont="1" applyFill="1" applyBorder="1" applyAlignment="1">
      <alignment horizontal="center" vertical="top" wrapText="1"/>
    </xf>
    <xf numFmtId="0" fontId="59" fillId="34" borderId="14" xfId="0" applyFont="1" applyFill="1" applyBorder="1" applyAlignment="1">
      <alignment horizontal="right" vertical="top" wrapText="1"/>
    </xf>
    <xf numFmtId="0" fontId="59" fillId="34" borderId="13" xfId="0" applyFont="1" applyFill="1" applyBorder="1" applyAlignment="1">
      <alignment vertical="top" wrapText="1"/>
    </xf>
    <xf numFmtId="0" fontId="66" fillId="34" borderId="11" xfId="0" applyFont="1" applyFill="1" applyBorder="1" applyAlignment="1">
      <alignment vertical="top" wrapText="1"/>
    </xf>
    <xf numFmtId="17" fontId="5" fillId="16" borderId="14" xfId="0" applyNumberFormat="1" applyFont="1" applyFill="1" applyBorder="1" applyAlignment="1" quotePrefix="1">
      <alignment horizontal="center" vertical="center" wrapText="1"/>
    </xf>
    <xf numFmtId="0" fontId="5" fillId="16" borderId="14" xfId="0" applyFont="1" applyFill="1" applyBorder="1" applyAlignment="1" quotePrefix="1">
      <alignment horizontal="center" vertical="center" wrapText="1"/>
    </xf>
    <xf numFmtId="0" fontId="63" fillId="34" borderId="12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3" fontId="59" fillId="0" borderId="23" xfId="0" applyNumberFormat="1" applyFont="1" applyBorder="1" applyAlignment="1">
      <alignment horizontal="right" vertical="top" wrapText="1"/>
    </xf>
    <xf numFmtId="204" fontId="67" fillId="0" borderId="23" xfId="42" applyNumberFormat="1" applyFont="1" applyBorder="1" applyAlignment="1">
      <alignment vertical="top" wrapText="1"/>
    </xf>
    <xf numFmtId="3" fontId="59" fillId="0" borderId="10" xfId="0" applyNumberFormat="1" applyFont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34" borderId="2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8" fillId="34" borderId="27" xfId="0" applyFont="1" applyFill="1" applyBorder="1" applyAlignment="1">
      <alignment vertical="top" wrapText="1"/>
    </xf>
    <xf numFmtId="0" fontId="12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3" fillId="0" borderId="2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top" wrapText="1"/>
    </xf>
    <xf numFmtId="0" fontId="4" fillId="36" borderId="23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3" fillId="34" borderId="2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36" borderId="13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8" fillId="36" borderId="31" xfId="0" applyFont="1" applyFill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7" fillId="34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" fillId="0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3" fillId="34" borderId="29" xfId="0" applyFont="1" applyFill="1" applyBorder="1" applyAlignment="1">
      <alignment horizontal="left" vertical="top" wrapText="1"/>
    </xf>
    <xf numFmtId="0" fontId="15" fillId="0" borderId="30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8007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144</xdr:row>
      <xdr:rowOff>123825</xdr:rowOff>
    </xdr:from>
    <xdr:to>
      <xdr:col>19</xdr:col>
      <xdr:colOff>0</xdr:colOff>
      <xdr:row>144</xdr:row>
      <xdr:rowOff>123825</xdr:rowOff>
    </xdr:to>
    <xdr:sp>
      <xdr:nvSpPr>
        <xdr:cNvPr id="2" name="Straight Arrow Connector 2"/>
        <xdr:cNvSpPr>
          <a:spLocks/>
        </xdr:cNvSpPr>
      </xdr:nvSpPr>
      <xdr:spPr>
        <a:xfrm>
          <a:off x="5848350" y="49091850"/>
          <a:ext cx="5667375" cy="0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  <pageSetUpPr fitToPage="1"/>
  </sheetPr>
  <dimension ref="A1:U20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X23" sqref="X23"/>
    </sheetView>
  </sheetViews>
  <sheetFormatPr defaultColWidth="9.140625" defaultRowHeight="12.75"/>
  <cols>
    <col min="1" max="1" width="20.00390625" style="1" customWidth="1"/>
    <col min="2" max="2" width="42.00390625" style="1" customWidth="1"/>
    <col min="3" max="3" width="9.140625" style="89" customWidth="1"/>
    <col min="4" max="4" width="7.00390625" style="89" customWidth="1"/>
    <col min="5" max="5" width="8.7109375" style="89" hidden="1" customWidth="1"/>
    <col min="6" max="6" width="23.140625" style="88" hidden="1" customWidth="1"/>
    <col min="7" max="7" width="8.8515625" style="89" customWidth="1"/>
    <col min="8" max="18" width="7.140625" style="1" bestFit="1" customWidth="1"/>
    <col min="19" max="19" width="7.140625" style="90" bestFit="1" customWidth="1"/>
    <col min="20" max="20" width="6.28125" style="89" customWidth="1"/>
    <col min="21" max="21" width="10.00390625" style="1" bestFit="1" customWidth="1"/>
    <col min="22" max="16384" width="9.140625" style="1" customWidth="1"/>
  </cols>
  <sheetData>
    <row r="1" spans="1:20" ht="38.25" customHeight="1">
      <c r="A1" s="362" t="s">
        <v>224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</row>
    <row r="2" spans="1:20" ht="19.5" customHeight="1">
      <c r="A2" s="353" t="s">
        <v>24</v>
      </c>
      <c r="B2" s="353" t="s">
        <v>3</v>
      </c>
      <c r="C2" s="353" t="s">
        <v>100</v>
      </c>
      <c r="D2" s="353" t="s">
        <v>25</v>
      </c>
      <c r="E2" s="353" t="s">
        <v>40</v>
      </c>
      <c r="F2" s="358" t="s">
        <v>26</v>
      </c>
      <c r="G2" s="353" t="s">
        <v>10</v>
      </c>
      <c r="H2" s="356" t="s">
        <v>164</v>
      </c>
      <c r="I2" s="356"/>
      <c r="J2" s="356"/>
      <c r="K2" s="357"/>
      <c r="L2" s="357"/>
      <c r="M2" s="357"/>
      <c r="N2" s="357"/>
      <c r="O2" s="357"/>
      <c r="P2" s="357"/>
      <c r="Q2" s="357"/>
      <c r="R2" s="357"/>
      <c r="S2" s="357"/>
      <c r="T2" s="368" t="s">
        <v>8</v>
      </c>
    </row>
    <row r="3" spans="1:20" ht="58.5" customHeight="1">
      <c r="A3" s="366"/>
      <c r="B3" s="367"/>
      <c r="C3" s="355"/>
      <c r="D3" s="354"/>
      <c r="E3" s="355"/>
      <c r="F3" s="359"/>
      <c r="G3" s="367"/>
      <c r="H3" s="149" t="s">
        <v>148</v>
      </c>
      <c r="I3" s="149" t="s">
        <v>149</v>
      </c>
      <c r="J3" s="149" t="s">
        <v>150</v>
      </c>
      <c r="K3" s="149" t="s">
        <v>151</v>
      </c>
      <c r="L3" s="149" t="s">
        <v>152</v>
      </c>
      <c r="M3" s="149" t="s">
        <v>153</v>
      </c>
      <c r="N3" s="313" t="s">
        <v>154</v>
      </c>
      <c r="O3" s="313" t="s">
        <v>155</v>
      </c>
      <c r="P3" s="314" t="s">
        <v>156</v>
      </c>
      <c r="Q3" s="314" t="s">
        <v>157</v>
      </c>
      <c r="R3" s="314" t="s">
        <v>158</v>
      </c>
      <c r="S3" s="314" t="s">
        <v>159</v>
      </c>
      <c r="T3" s="369"/>
    </row>
    <row r="4" spans="1:20" ht="47.25" customHeight="1" hidden="1">
      <c r="A4" s="2"/>
      <c r="B4" s="3" t="s">
        <v>62</v>
      </c>
      <c r="C4" s="4"/>
      <c r="D4" s="4"/>
      <c r="E4" s="4"/>
      <c r="F4" s="5"/>
      <c r="G4" s="4"/>
      <c r="H4" s="6"/>
      <c r="I4" s="7"/>
      <c r="J4" s="7"/>
      <c r="K4" s="7"/>
      <c r="L4" s="7"/>
      <c r="M4" s="7"/>
      <c r="N4" s="7"/>
      <c r="O4" s="7"/>
      <c r="P4" s="8"/>
      <c r="Q4" s="8"/>
      <c r="R4" s="8"/>
      <c r="S4" s="9"/>
      <c r="T4" s="4"/>
    </row>
    <row r="5" spans="1:20" ht="63" customHeight="1" hidden="1">
      <c r="A5" s="360" t="s">
        <v>70</v>
      </c>
      <c r="B5" s="10" t="s">
        <v>9</v>
      </c>
      <c r="C5" s="11"/>
      <c r="D5" s="12" t="s">
        <v>27</v>
      </c>
      <c r="E5" s="12"/>
      <c r="F5" s="13"/>
      <c r="G5" s="12"/>
      <c r="H5" s="14"/>
      <c r="I5" s="15"/>
      <c r="J5" s="15"/>
      <c r="K5" s="15"/>
      <c r="L5" s="15"/>
      <c r="M5" s="15"/>
      <c r="N5" s="15"/>
      <c r="O5" s="15"/>
      <c r="P5" s="16"/>
      <c r="Q5" s="16"/>
      <c r="R5" s="16"/>
      <c r="S5" s="17"/>
      <c r="T5" s="12"/>
    </row>
    <row r="6" spans="1:20" ht="24" customHeight="1" hidden="1">
      <c r="A6" s="332"/>
      <c r="B6" s="19" t="s">
        <v>63</v>
      </c>
      <c r="C6" s="12"/>
      <c r="D6" s="12"/>
      <c r="E6" s="12"/>
      <c r="F6" s="13"/>
      <c r="G6" s="12"/>
      <c r="H6" s="14"/>
      <c r="I6" s="15"/>
      <c r="J6" s="15"/>
      <c r="K6" s="15"/>
      <c r="L6" s="15"/>
      <c r="M6" s="15"/>
      <c r="N6" s="15"/>
      <c r="O6" s="15"/>
      <c r="P6" s="16"/>
      <c r="Q6" s="16"/>
      <c r="R6" s="16"/>
      <c r="S6" s="17"/>
      <c r="T6" s="12"/>
    </row>
    <row r="7" spans="1:20" ht="112.5" hidden="1">
      <c r="A7" s="332"/>
      <c r="B7" s="13" t="s">
        <v>53</v>
      </c>
      <c r="C7" s="12" t="s">
        <v>28</v>
      </c>
      <c r="D7" s="11"/>
      <c r="E7" s="12" t="s">
        <v>29</v>
      </c>
      <c r="F7" s="13" t="s">
        <v>23</v>
      </c>
      <c r="G7" s="11" t="s">
        <v>30</v>
      </c>
      <c r="H7" s="14"/>
      <c r="I7" s="15"/>
      <c r="J7" s="15"/>
      <c r="K7" s="15"/>
      <c r="L7" s="15"/>
      <c r="M7" s="15"/>
      <c r="N7" s="15"/>
      <c r="O7" s="15"/>
      <c r="P7" s="16"/>
      <c r="Q7" s="16"/>
      <c r="R7" s="16"/>
      <c r="S7" s="17"/>
      <c r="T7" s="20" t="s">
        <v>34</v>
      </c>
    </row>
    <row r="8" spans="1:20" ht="92.25" customHeight="1" hidden="1">
      <c r="A8" s="332"/>
      <c r="B8" s="13" t="s">
        <v>54</v>
      </c>
      <c r="C8" s="11" t="s">
        <v>64</v>
      </c>
      <c r="D8" s="11"/>
      <c r="E8" s="12" t="s">
        <v>31</v>
      </c>
      <c r="F8" s="13" t="s">
        <v>11</v>
      </c>
      <c r="G8" s="12" t="s">
        <v>32</v>
      </c>
      <c r="H8" s="14"/>
      <c r="I8" s="15"/>
      <c r="J8" s="15"/>
      <c r="K8" s="15"/>
      <c r="L8" s="15"/>
      <c r="M8" s="15"/>
      <c r="N8" s="15"/>
      <c r="O8" s="15"/>
      <c r="P8" s="16"/>
      <c r="Q8" s="16"/>
      <c r="R8" s="16"/>
      <c r="S8" s="17"/>
      <c r="T8" s="20" t="s">
        <v>34</v>
      </c>
    </row>
    <row r="9" spans="1:20" ht="18.75" customHeight="1" hidden="1">
      <c r="A9" s="21"/>
      <c r="B9" s="13"/>
      <c r="C9" s="11"/>
      <c r="D9" s="12" t="s">
        <v>7</v>
      </c>
      <c r="E9" s="12"/>
      <c r="F9" s="13"/>
      <c r="G9" s="12"/>
      <c r="H9" s="14"/>
      <c r="I9" s="15"/>
      <c r="J9" s="15"/>
      <c r="K9" s="15"/>
      <c r="L9" s="15"/>
      <c r="M9" s="15"/>
      <c r="N9" s="15"/>
      <c r="O9" s="15"/>
      <c r="P9" s="16"/>
      <c r="Q9" s="16"/>
      <c r="R9" s="16"/>
      <c r="S9" s="17"/>
      <c r="T9" s="20" t="s">
        <v>34</v>
      </c>
    </row>
    <row r="10" spans="1:20" ht="45" customHeight="1" hidden="1">
      <c r="A10" s="21"/>
      <c r="B10" s="22" t="s">
        <v>38</v>
      </c>
      <c r="C10" s="23" t="s">
        <v>37</v>
      </c>
      <c r="D10" s="24"/>
      <c r="E10" s="23" t="s">
        <v>36</v>
      </c>
      <c r="F10" s="22"/>
      <c r="G10" s="24" t="s">
        <v>37</v>
      </c>
      <c r="H10" s="25"/>
      <c r="I10" s="26"/>
      <c r="J10" s="26"/>
      <c r="K10" s="26"/>
      <c r="L10" s="26"/>
      <c r="M10" s="26"/>
      <c r="N10" s="26"/>
      <c r="O10" s="26"/>
      <c r="P10" s="27"/>
      <c r="Q10" s="27"/>
      <c r="R10" s="27"/>
      <c r="S10" s="28"/>
      <c r="T10" s="29" t="s">
        <v>34</v>
      </c>
    </row>
    <row r="11" spans="1:20" ht="40.5" customHeight="1" hidden="1">
      <c r="A11" s="21"/>
      <c r="B11" s="30" t="s">
        <v>52</v>
      </c>
      <c r="C11" s="31"/>
      <c r="D11" s="32" t="s">
        <v>55</v>
      </c>
      <c r="E11" s="31"/>
      <c r="F11" s="161"/>
      <c r="G11" s="32"/>
      <c r="H11" s="33"/>
      <c r="I11" s="34"/>
      <c r="J11" s="34"/>
      <c r="K11" s="34"/>
      <c r="L11" s="34"/>
      <c r="M11" s="34"/>
      <c r="N11" s="34"/>
      <c r="O11" s="34"/>
      <c r="P11" s="35"/>
      <c r="Q11" s="35"/>
      <c r="R11" s="35"/>
      <c r="S11" s="36"/>
      <c r="T11" s="37"/>
    </row>
    <row r="12" spans="1:20" ht="42" customHeight="1" hidden="1">
      <c r="A12" s="38"/>
      <c r="B12" s="22" t="s">
        <v>65</v>
      </c>
      <c r="C12" s="23" t="s">
        <v>39</v>
      </c>
      <c r="D12" s="24"/>
      <c r="E12" s="23" t="s">
        <v>56</v>
      </c>
      <c r="F12" s="22"/>
      <c r="G12" s="24" t="s">
        <v>41</v>
      </c>
      <c r="H12" s="25"/>
      <c r="I12" s="26"/>
      <c r="J12" s="26"/>
      <c r="K12" s="26"/>
      <c r="L12" s="26"/>
      <c r="M12" s="26"/>
      <c r="N12" s="26"/>
      <c r="O12" s="26"/>
      <c r="P12" s="27"/>
      <c r="Q12" s="27"/>
      <c r="R12" s="27"/>
      <c r="S12" s="28"/>
      <c r="T12" s="29"/>
    </row>
    <row r="13" spans="1:20" ht="42" customHeight="1" hidden="1">
      <c r="A13" s="331" t="s">
        <v>35</v>
      </c>
      <c r="B13" s="40" t="s">
        <v>33</v>
      </c>
      <c r="C13" s="41"/>
      <c r="D13" s="41" t="s">
        <v>57</v>
      </c>
      <c r="E13" s="42"/>
      <c r="F13" s="113"/>
      <c r="G13" s="42"/>
      <c r="H13" s="43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6"/>
      <c r="T13" s="42"/>
    </row>
    <row r="14" spans="1:20" ht="57.75" customHeight="1" hidden="1">
      <c r="A14" s="326"/>
      <c r="B14" s="22" t="s">
        <v>66</v>
      </c>
      <c r="C14" s="47" t="s">
        <v>42</v>
      </c>
      <c r="D14" s="23"/>
      <c r="E14" s="157" t="s">
        <v>43</v>
      </c>
      <c r="F14" s="22" t="s">
        <v>12</v>
      </c>
      <c r="G14" s="24" t="s">
        <v>44</v>
      </c>
      <c r="H14" s="25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8"/>
      <c r="T14" s="29" t="s">
        <v>4</v>
      </c>
    </row>
    <row r="15" spans="1:20" ht="42" customHeight="1" hidden="1">
      <c r="A15" s="325" t="s">
        <v>58</v>
      </c>
      <c r="B15" s="48" t="s">
        <v>45</v>
      </c>
      <c r="C15" s="49"/>
      <c r="D15" s="50" t="s">
        <v>59</v>
      </c>
      <c r="E15" s="150"/>
      <c r="F15" s="144"/>
      <c r="G15" s="51"/>
      <c r="H15" s="52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5"/>
      <c r="T15" s="56"/>
    </row>
    <row r="16" spans="1:20" ht="126" customHeight="1" hidden="1">
      <c r="A16" s="365"/>
      <c r="B16" s="22" t="s">
        <v>67</v>
      </c>
      <c r="C16" s="57" t="s">
        <v>46</v>
      </c>
      <c r="D16" s="57"/>
      <c r="E16" s="179" t="s">
        <v>1</v>
      </c>
      <c r="F16" s="68"/>
      <c r="G16" s="58" t="s">
        <v>46</v>
      </c>
      <c r="H16" s="59"/>
      <c r="I16" s="60"/>
      <c r="J16" s="60"/>
      <c r="K16" s="60"/>
      <c r="L16" s="60"/>
      <c r="M16" s="60"/>
      <c r="N16" s="60"/>
      <c r="O16" s="60"/>
      <c r="P16" s="61"/>
      <c r="Q16" s="61"/>
      <c r="R16" s="61"/>
      <c r="S16" s="62"/>
      <c r="T16" s="63"/>
    </row>
    <row r="17" spans="1:20" ht="45" customHeight="1" hidden="1">
      <c r="A17" s="331" t="s">
        <v>61</v>
      </c>
      <c r="B17" s="40" t="s">
        <v>47</v>
      </c>
      <c r="C17" s="41"/>
      <c r="D17" s="41" t="s">
        <v>60</v>
      </c>
      <c r="E17" s="42"/>
      <c r="F17" s="113"/>
      <c r="G17" s="42"/>
      <c r="H17" s="43"/>
      <c r="I17" s="44"/>
      <c r="J17" s="44"/>
      <c r="K17" s="44"/>
      <c r="L17" s="44"/>
      <c r="M17" s="44"/>
      <c r="N17" s="44"/>
      <c r="O17" s="44"/>
      <c r="P17" s="45"/>
      <c r="Q17" s="45"/>
      <c r="R17" s="45"/>
      <c r="S17" s="46"/>
      <c r="T17" s="42"/>
    </row>
    <row r="18" spans="1:20" ht="147.75" customHeight="1" hidden="1">
      <c r="A18" s="334"/>
      <c r="B18" s="22" t="s">
        <v>68</v>
      </c>
      <c r="C18" s="23" t="s">
        <v>50</v>
      </c>
      <c r="D18" s="23" t="s">
        <v>48</v>
      </c>
      <c r="E18" s="24" t="s">
        <v>49</v>
      </c>
      <c r="F18" s="22" t="s">
        <v>13</v>
      </c>
      <c r="G18" s="23" t="s">
        <v>50</v>
      </c>
      <c r="H18" s="25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8"/>
      <c r="T18" s="29" t="s">
        <v>34</v>
      </c>
    </row>
    <row r="19" spans="1:20" ht="46.5" customHeight="1">
      <c r="A19" s="39"/>
      <c r="B19" s="135" t="s">
        <v>141</v>
      </c>
      <c r="C19" s="136"/>
      <c r="D19" s="136"/>
      <c r="E19" s="136"/>
      <c r="F19" s="180"/>
      <c r="G19" s="136"/>
      <c r="H19" s="137"/>
      <c r="I19" s="138"/>
      <c r="J19" s="138"/>
      <c r="K19" s="138"/>
      <c r="L19" s="138"/>
      <c r="M19" s="138"/>
      <c r="N19" s="138"/>
      <c r="O19" s="138"/>
      <c r="P19" s="139"/>
      <c r="Q19" s="139"/>
      <c r="R19" s="139"/>
      <c r="S19" s="140"/>
      <c r="T19" s="141"/>
    </row>
    <row r="20" spans="1:20" s="105" customFormat="1" ht="46.5" customHeight="1">
      <c r="A20" s="386" t="s">
        <v>145</v>
      </c>
      <c r="B20" s="190" t="s">
        <v>171</v>
      </c>
      <c r="C20" s="150"/>
      <c r="D20" s="150"/>
      <c r="E20" s="150"/>
      <c r="F20" s="181"/>
      <c r="G20" s="150"/>
      <c r="H20" s="151"/>
      <c r="I20" s="152"/>
      <c r="J20" s="152"/>
      <c r="K20" s="152"/>
      <c r="L20" s="152"/>
      <c r="M20" s="152"/>
      <c r="N20" s="152"/>
      <c r="O20" s="152"/>
      <c r="P20" s="153"/>
      <c r="Q20" s="153"/>
      <c r="R20" s="153"/>
      <c r="S20" s="154"/>
      <c r="T20" s="155"/>
    </row>
    <row r="21" spans="1:20" s="105" customFormat="1" ht="60.75" customHeight="1">
      <c r="A21" s="332"/>
      <c r="B21" s="156" t="s">
        <v>174</v>
      </c>
      <c r="C21" s="239" t="s">
        <v>202</v>
      </c>
      <c r="D21" s="239" t="s">
        <v>203</v>
      </c>
      <c r="E21" s="239"/>
      <c r="F21" s="156"/>
      <c r="G21" s="239" t="s">
        <v>204</v>
      </c>
      <c r="H21" s="131"/>
      <c r="I21" s="132"/>
      <c r="J21" s="132"/>
      <c r="K21" s="132"/>
      <c r="L21" s="132"/>
      <c r="M21" s="132"/>
      <c r="N21" s="132"/>
      <c r="O21" s="132"/>
      <c r="P21" s="133"/>
      <c r="Q21" s="133"/>
      <c r="R21" s="133"/>
      <c r="S21" s="134"/>
      <c r="T21" s="286" t="s">
        <v>213</v>
      </c>
    </row>
    <row r="22" spans="1:20" s="105" customFormat="1" ht="50.25" customHeight="1">
      <c r="A22" s="18"/>
      <c r="B22" s="243" t="s">
        <v>206</v>
      </c>
      <c r="C22" s="244" t="s">
        <v>101</v>
      </c>
      <c r="D22" s="244" t="s">
        <v>83</v>
      </c>
      <c r="E22" s="244"/>
      <c r="F22" s="243"/>
      <c r="G22" s="244">
        <v>300</v>
      </c>
      <c r="H22" s="131"/>
      <c r="I22" s="132"/>
      <c r="J22" s="132"/>
      <c r="K22" s="132"/>
      <c r="L22" s="132"/>
      <c r="M22" s="132"/>
      <c r="N22" s="132"/>
      <c r="O22" s="132"/>
      <c r="P22" s="133"/>
      <c r="Q22" s="133"/>
      <c r="R22" s="133"/>
      <c r="S22" s="134"/>
      <c r="T22" s="287" t="s">
        <v>217</v>
      </c>
    </row>
    <row r="23" spans="1:20" s="105" customFormat="1" ht="46.5" customHeight="1">
      <c r="A23" s="18"/>
      <c r="B23" s="156" t="s">
        <v>175</v>
      </c>
      <c r="C23" s="240" t="s">
        <v>101</v>
      </c>
      <c r="D23" s="240" t="s">
        <v>89</v>
      </c>
      <c r="E23" s="240"/>
      <c r="F23" s="241"/>
      <c r="G23" s="242">
        <v>2000</v>
      </c>
      <c r="H23" s="131"/>
      <c r="I23" s="132"/>
      <c r="J23" s="132"/>
      <c r="K23" s="132"/>
      <c r="L23" s="132"/>
      <c r="M23" s="132"/>
      <c r="N23" s="132"/>
      <c r="O23" s="132"/>
      <c r="P23" s="133"/>
      <c r="Q23" s="133"/>
      <c r="R23" s="133"/>
      <c r="S23" s="134"/>
      <c r="T23" s="191"/>
    </row>
    <row r="24" spans="1:20" s="105" customFormat="1" ht="58.5" customHeight="1">
      <c r="A24" s="92"/>
      <c r="B24" s="238" t="s">
        <v>201</v>
      </c>
      <c r="C24" s="192" t="s">
        <v>101</v>
      </c>
      <c r="D24" s="192" t="s">
        <v>173</v>
      </c>
      <c r="E24" s="192"/>
      <c r="F24" s="193"/>
      <c r="G24" s="121">
        <v>4000</v>
      </c>
      <c r="H24" s="194"/>
      <c r="I24" s="195"/>
      <c r="J24" s="195"/>
      <c r="K24" s="195"/>
      <c r="L24" s="195"/>
      <c r="M24" s="195"/>
      <c r="N24" s="195"/>
      <c r="O24" s="195"/>
      <c r="P24" s="196"/>
      <c r="Q24" s="196"/>
      <c r="R24" s="196"/>
      <c r="S24" s="197"/>
      <c r="T24" s="198"/>
    </row>
    <row r="25" spans="1:20" s="105" customFormat="1" ht="21" customHeight="1">
      <c r="A25" s="325" t="s">
        <v>147</v>
      </c>
      <c r="B25" s="184" t="s">
        <v>165</v>
      </c>
      <c r="C25" s="50"/>
      <c r="D25" s="50"/>
      <c r="E25" s="51"/>
      <c r="F25" s="144"/>
      <c r="G25" s="50"/>
      <c r="H25" s="52"/>
      <c r="I25" s="53"/>
      <c r="J25" s="53"/>
      <c r="K25" s="53"/>
      <c r="L25" s="53"/>
      <c r="M25" s="53"/>
      <c r="N25" s="53"/>
      <c r="O25" s="53"/>
      <c r="P25" s="54"/>
      <c r="Q25" s="54"/>
      <c r="R25" s="54"/>
      <c r="S25" s="55"/>
      <c r="T25" s="56"/>
    </row>
    <row r="26" spans="1:20" s="105" customFormat="1" ht="46.5" customHeight="1">
      <c r="A26" s="332"/>
      <c r="B26" s="13" t="s">
        <v>210</v>
      </c>
      <c r="C26" s="11" t="s">
        <v>142</v>
      </c>
      <c r="D26" s="11" t="s">
        <v>78</v>
      </c>
      <c r="E26" s="12"/>
      <c r="F26" s="13"/>
      <c r="G26" s="246">
        <v>1.35</v>
      </c>
      <c r="H26" s="14"/>
      <c r="I26" s="15"/>
      <c r="J26" s="15"/>
      <c r="K26" s="15"/>
      <c r="L26" s="15"/>
      <c r="M26" s="15"/>
      <c r="N26" s="15"/>
      <c r="O26" s="15"/>
      <c r="P26" s="16"/>
      <c r="Q26" s="16"/>
      <c r="R26" s="16"/>
      <c r="S26" s="17"/>
      <c r="T26" s="257" t="s">
        <v>216</v>
      </c>
    </row>
    <row r="27" spans="1:20" s="105" customFormat="1" ht="41.25" customHeight="1">
      <c r="A27" s="18"/>
      <c r="B27" s="19" t="s">
        <v>209</v>
      </c>
      <c r="C27" s="65" t="s">
        <v>142</v>
      </c>
      <c r="D27" s="65" t="s">
        <v>78</v>
      </c>
      <c r="E27" s="51"/>
      <c r="F27" s="144"/>
      <c r="G27" s="246">
        <v>18.35</v>
      </c>
      <c r="H27" s="14"/>
      <c r="I27" s="15"/>
      <c r="J27" s="15"/>
      <c r="K27" s="15"/>
      <c r="L27" s="15"/>
      <c r="M27" s="15"/>
      <c r="N27" s="15"/>
      <c r="O27" s="15"/>
      <c r="P27" s="16"/>
      <c r="Q27" s="16"/>
      <c r="R27" s="16"/>
      <c r="S27" s="17"/>
      <c r="T27" s="257" t="s">
        <v>216</v>
      </c>
    </row>
    <row r="28" spans="1:20" s="105" customFormat="1" ht="18.75" customHeight="1">
      <c r="A28" s="18"/>
      <c r="B28" s="161" t="s">
        <v>208</v>
      </c>
      <c r="C28" s="236"/>
      <c r="D28" s="236"/>
      <c r="E28" s="51"/>
      <c r="F28" s="144"/>
      <c r="G28" s="245">
        <v>1.35</v>
      </c>
      <c r="H28" s="33"/>
      <c r="I28" s="34"/>
      <c r="J28" s="34"/>
      <c r="K28" s="34"/>
      <c r="L28" s="34"/>
      <c r="M28" s="34"/>
      <c r="N28" s="34"/>
      <c r="O28" s="34"/>
      <c r="P28" s="35"/>
      <c r="Q28" s="35"/>
      <c r="R28" s="35"/>
      <c r="S28" s="36"/>
      <c r="T28" s="257" t="s">
        <v>216</v>
      </c>
    </row>
    <row r="29" spans="1:20" s="105" customFormat="1" ht="18.75" customHeight="1">
      <c r="A29" s="18"/>
      <c r="B29" s="161" t="s">
        <v>207</v>
      </c>
      <c r="C29" s="212"/>
      <c r="D29" s="236"/>
      <c r="E29" s="51"/>
      <c r="F29" s="144"/>
      <c r="G29" s="245">
        <v>17</v>
      </c>
      <c r="H29" s="33"/>
      <c r="I29" s="34"/>
      <c r="J29" s="34"/>
      <c r="K29" s="34"/>
      <c r="L29" s="34"/>
      <c r="M29" s="34"/>
      <c r="N29" s="34"/>
      <c r="O29" s="34"/>
      <c r="P29" s="35"/>
      <c r="Q29" s="35"/>
      <c r="R29" s="35"/>
      <c r="S29" s="36"/>
      <c r="T29" s="257" t="s">
        <v>216</v>
      </c>
    </row>
    <row r="30" spans="1:20" s="105" customFormat="1" ht="24" customHeight="1">
      <c r="A30" s="18"/>
      <c r="B30" s="189" t="s">
        <v>160</v>
      </c>
      <c r="C30" s="31" t="s">
        <v>140</v>
      </c>
      <c r="D30" s="211"/>
      <c r="E30" s="32"/>
      <c r="F30" s="161"/>
      <c r="G30" s="31">
        <v>10</v>
      </c>
      <c r="H30" s="33"/>
      <c r="I30" s="34"/>
      <c r="J30" s="34"/>
      <c r="K30" s="34"/>
      <c r="L30" s="34"/>
      <c r="M30" s="34"/>
      <c r="N30" s="34"/>
      <c r="O30" s="34"/>
      <c r="P30" s="35"/>
      <c r="Q30" s="35"/>
      <c r="R30" s="35"/>
      <c r="S30" s="36"/>
      <c r="T30" s="285" t="s">
        <v>213</v>
      </c>
    </row>
    <row r="31" spans="1:20" s="105" customFormat="1" ht="46.5" customHeight="1">
      <c r="A31" s="331" t="s">
        <v>161</v>
      </c>
      <c r="B31" s="397" t="s">
        <v>194</v>
      </c>
      <c r="C31" s="96" t="s">
        <v>172</v>
      </c>
      <c r="D31" s="96" t="s">
        <v>90</v>
      </c>
      <c r="E31" s="185"/>
      <c r="F31" s="199"/>
      <c r="G31" s="375" t="s">
        <v>144</v>
      </c>
      <c r="H31" s="200"/>
      <c r="I31" s="201"/>
      <c r="J31" s="201"/>
      <c r="K31" s="201"/>
      <c r="L31" s="201"/>
      <c r="M31" s="201"/>
      <c r="N31" s="201"/>
      <c r="O31" s="201"/>
      <c r="P31" s="202"/>
      <c r="Q31" s="202"/>
      <c r="R31" s="202"/>
      <c r="S31" s="203"/>
      <c r="T31" s="282" t="s">
        <v>213</v>
      </c>
    </row>
    <row r="32" spans="1:20" s="105" customFormat="1" ht="52.5" customHeight="1">
      <c r="A32" s="326"/>
      <c r="B32" s="398"/>
      <c r="C32" s="192"/>
      <c r="D32" s="192"/>
      <c r="E32" s="157"/>
      <c r="F32" s="183"/>
      <c r="G32" s="377"/>
      <c r="H32" s="194"/>
      <c r="I32" s="195"/>
      <c r="J32" s="195"/>
      <c r="K32" s="195"/>
      <c r="L32" s="195"/>
      <c r="M32" s="195"/>
      <c r="N32" s="195"/>
      <c r="O32" s="195"/>
      <c r="P32" s="196"/>
      <c r="Q32" s="196"/>
      <c r="R32" s="196"/>
      <c r="S32" s="197"/>
      <c r="T32" s="198"/>
    </row>
    <row r="33" spans="1:20" ht="30" customHeight="1">
      <c r="A33" s="39"/>
      <c r="B33" s="204" t="s">
        <v>99</v>
      </c>
      <c r="C33" s="125"/>
      <c r="D33" s="125"/>
      <c r="E33" s="125"/>
      <c r="F33" s="126"/>
      <c r="G33" s="125"/>
      <c r="H33" s="127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30"/>
      <c r="T33" s="125"/>
    </row>
    <row r="34" spans="1:20" s="105" customFormat="1" ht="45.75" customHeight="1">
      <c r="A34" s="386" t="s">
        <v>145</v>
      </c>
      <c r="B34" s="210" t="s">
        <v>182</v>
      </c>
      <c r="C34" s="125"/>
      <c r="D34" s="125"/>
      <c r="E34" s="125"/>
      <c r="F34" s="126"/>
      <c r="G34" s="125"/>
      <c r="H34" s="127"/>
      <c r="I34" s="128"/>
      <c r="J34" s="128"/>
      <c r="K34" s="128"/>
      <c r="L34" s="128"/>
      <c r="M34" s="128"/>
      <c r="N34" s="128"/>
      <c r="O34" s="128"/>
      <c r="P34" s="129"/>
      <c r="Q34" s="129"/>
      <c r="R34" s="129"/>
      <c r="S34" s="130"/>
      <c r="T34" s="125"/>
    </row>
    <row r="35" spans="1:20" s="105" customFormat="1" ht="64.5" customHeight="1">
      <c r="A35" s="393"/>
      <c r="B35" s="228" t="s">
        <v>190</v>
      </c>
      <c r="C35" s="125" t="s">
        <v>196</v>
      </c>
      <c r="D35" s="125" t="s">
        <v>197</v>
      </c>
      <c r="E35" s="125"/>
      <c r="F35" s="126"/>
      <c r="G35" s="125">
        <v>3</v>
      </c>
      <c r="H35" s="127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>
        <v>3</v>
      </c>
      <c r="T35" s="276" t="s">
        <v>213</v>
      </c>
    </row>
    <row r="36" spans="1:20" s="105" customFormat="1" ht="24" customHeight="1">
      <c r="A36" s="393"/>
      <c r="B36" s="394" t="s">
        <v>136</v>
      </c>
      <c r="C36" s="395"/>
      <c r="D36" s="395"/>
      <c r="E36" s="395"/>
      <c r="F36" s="395"/>
      <c r="G36" s="396"/>
      <c r="H36" s="127"/>
      <c r="I36" s="128"/>
      <c r="J36" s="128"/>
      <c r="K36" s="128"/>
      <c r="L36" s="128"/>
      <c r="M36" s="128"/>
      <c r="N36" s="128"/>
      <c r="O36" s="128"/>
      <c r="P36" s="129"/>
      <c r="Q36" s="129"/>
      <c r="R36" s="129"/>
      <c r="S36" s="130"/>
      <c r="T36" s="125"/>
    </row>
    <row r="37" spans="1:20" s="105" customFormat="1" ht="128.25" customHeight="1">
      <c r="A37" s="176"/>
      <c r="B37" s="387" t="s">
        <v>191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9"/>
      <c r="S37" s="160"/>
      <c r="T37" s="157"/>
    </row>
    <row r="38" spans="1:20" ht="45.75" customHeight="1">
      <c r="A38" s="332"/>
      <c r="B38" s="144" t="s">
        <v>146</v>
      </c>
      <c r="C38" s="49" t="s">
        <v>101</v>
      </c>
      <c r="D38" s="50"/>
      <c r="E38" s="150"/>
      <c r="F38" s="144" t="s">
        <v>12</v>
      </c>
      <c r="G38" s="51" t="s">
        <v>170</v>
      </c>
      <c r="H38" s="52"/>
      <c r="I38" s="53"/>
      <c r="J38" s="53"/>
      <c r="K38" s="53"/>
      <c r="L38" s="53"/>
      <c r="M38" s="53"/>
      <c r="N38" s="53"/>
      <c r="O38" s="53"/>
      <c r="P38" s="54"/>
      <c r="Q38" s="54"/>
      <c r="R38" s="54"/>
      <c r="S38" s="55"/>
      <c r="T38" s="56" t="s">
        <v>34</v>
      </c>
    </row>
    <row r="39" spans="1:20" ht="24.75" customHeight="1">
      <c r="A39" s="332"/>
      <c r="B39" s="327" t="s">
        <v>136</v>
      </c>
      <c r="C39" s="329"/>
      <c r="D39" s="329"/>
      <c r="E39" s="329"/>
      <c r="F39" s="329"/>
      <c r="G39" s="329"/>
      <c r="H39" s="399"/>
      <c r="I39" s="399"/>
      <c r="J39" s="399"/>
      <c r="K39" s="111"/>
      <c r="L39" s="111"/>
      <c r="M39" s="111"/>
      <c r="N39" s="111"/>
      <c r="O39" s="112"/>
      <c r="P39" s="54"/>
      <c r="Q39" s="54"/>
      <c r="R39" s="54"/>
      <c r="S39" s="55"/>
      <c r="T39" s="56"/>
    </row>
    <row r="40" spans="1:20" ht="24.75" customHeight="1">
      <c r="A40" s="332"/>
      <c r="B40" s="390" t="s">
        <v>185</v>
      </c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1"/>
      <c r="R40" s="61"/>
      <c r="S40" s="62"/>
      <c r="T40" s="63"/>
    </row>
    <row r="41" spans="1:20" ht="40.5" customHeight="1">
      <c r="A41" s="332"/>
      <c r="B41" s="173" t="s">
        <v>97</v>
      </c>
      <c r="C41" s="50" t="s">
        <v>176</v>
      </c>
      <c r="D41" s="50" t="s">
        <v>88</v>
      </c>
      <c r="E41" s="21"/>
      <c r="F41" s="21"/>
      <c r="G41" s="50">
        <v>2</v>
      </c>
      <c r="H41" s="21"/>
      <c r="I41" s="21"/>
      <c r="J41" s="21"/>
      <c r="K41" s="21"/>
      <c r="L41" s="21"/>
      <c r="M41" s="21"/>
      <c r="N41" s="21"/>
      <c r="O41" s="21"/>
      <c r="P41" s="21"/>
      <c r="Q41" s="213"/>
      <c r="R41" s="54"/>
      <c r="S41" s="55"/>
      <c r="T41" s="284" t="s">
        <v>213</v>
      </c>
    </row>
    <row r="42" spans="1:20" ht="24.75" customHeight="1">
      <c r="A42" s="332"/>
      <c r="B42" s="327" t="s">
        <v>136</v>
      </c>
      <c r="C42" s="329"/>
      <c r="D42" s="329"/>
      <c r="E42" s="329"/>
      <c r="F42" s="329"/>
      <c r="G42" s="329"/>
      <c r="H42" s="399"/>
      <c r="I42" s="399"/>
      <c r="J42" s="399"/>
      <c r="K42" s="111"/>
      <c r="L42" s="111"/>
      <c r="M42" s="111"/>
      <c r="N42" s="111"/>
      <c r="O42" s="112"/>
      <c r="P42" s="54"/>
      <c r="Q42" s="54"/>
      <c r="R42" s="54"/>
      <c r="S42" s="55"/>
      <c r="T42" s="56"/>
    </row>
    <row r="43" spans="1:20" ht="82.5" customHeight="1">
      <c r="A43" s="332"/>
      <c r="B43" s="390" t="s">
        <v>184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1"/>
      <c r="R43" s="61"/>
      <c r="S43" s="62"/>
      <c r="T43" s="63"/>
    </row>
    <row r="44" spans="1:20" ht="62.25" customHeight="1">
      <c r="A44" s="332"/>
      <c r="B44" s="199" t="s">
        <v>215</v>
      </c>
      <c r="C44" s="214"/>
      <c r="D44" s="96"/>
      <c r="E44" s="215"/>
      <c r="F44" s="199"/>
      <c r="G44" s="185" t="s">
        <v>200</v>
      </c>
      <c r="H44" s="200"/>
      <c r="I44" s="201"/>
      <c r="J44" s="201"/>
      <c r="K44" s="201"/>
      <c r="L44" s="201"/>
      <c r="M44" s="201"/>
      <c r="N44" s="201"/>
      <c r="O44" s="201"/>
      <c r="P44" s="202"/>
      <c r="Q44" s="202"/>
      <c r="R44" s="202"/>
      <c r="S44" s="203"/>
      <c r="T44" s="282" t="s">
        <v>213</v>
      </c>
    </row>
    <row r="45" spans="1:20" ht="21.75" customHeight="1">
      <c r="A45" s="332"/>
      <c r="B45" s="327" t="s">
        <v>136</v>
      </c>
      <c r="C45" s="329"/>
      <c r="D45" s="329"/>
      <c r="E45" s="329"/>
      <c r="F45" s="329"/>
      <c r="G45" s="329"/>
      <c r="H45" s="329"/>
      <c r="I45" s="329"/>
      <c r="J45" s="329"/>
      <c r="K45" s="111"/>
      <c r="L45" s="111"/>
      <c r="M45" s="111"/>
      <c r="N45" s="111"/>
      <c r="O45" s="112"/>
      <c r="P45" s="54"/>
      <c r="Q45" s="54"/>
      <c r="R45" s="54"/>
      <c r="S45" s="55"/>
      <c r="T45" s="56"/>
    </row>
    <row r="46" spans="1:20" ht="24.75" customHeight="1">
      <c r="A46" s="332"/>
      <c r="B46" s="327" t="s">
        <v>183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9"/>
      <c r="O46" s="330"/>
      <c r="P46" s="54"/>
      <c r="Q46" s="54"/>
      <c r="R46" s="54"/>
      <c r="S46" s="55"/>
      <c r="T46" s="56"/>
    </row>
    <row r="47" spans="1:20" ht="59.25" customHeight="1">
      <c r="A47" s="18"/>
      <c r="B47" s="22" t="s">
        <v>134</v>
      </c>
      <c r="C47" s="47" t="s">
        <v>140</v>
      </c>
      <c r="D47" s="23"/>
      <c r="E47" s="157"/>
      <c r="F47" s="22"/>
      <c r="G47" s="24">
        <v>70</v>
      </c>
      <c r="H47" s="25"/>
      <c r="I47" s="26"/>
      <c r="J47" s="26"/>
      <c r="K47" s="26"/>
      <c r="L47" s="26"/>
      <c r="M47" s="26"/>
      <c r="N47" s="26"/>
      <c r="O47" s="26"/>
      <c r="P47" s="27"/>
      <c r="Q47" s="27"/>
      <c r="R47" s="27"/>
      <c r="S47" s="28"/>
      <c r="T47" s="281" t="s">
        <v>213</v>
      </c>
    </row>
    <row r="48" spans="1:20" ht="41.25" customHeight="1">
      <c r="A48" s="331" t="s">
        <v>135</v>
      </c>
      <c r="B48" s="208" t="s">
        <v>178</v>
      </c>
      <c r="C48" s="42"/>
      <c r="D48" s="42"/>
      <c r="E48" s="42"/>
      <c r="F48" s="113"/>
      <c r="G48" s="42"/>
      <c r="H48" s="43"/>
      <c r="I48" s="44"/>
      <c r="J48" s="44"/>
      <c r="K48" s="44"/>
      <c r="L48" s="44"/>
      <c r="M48" s="44"/>
      <c r="N48" s="44"/>
      <c r="O48" s="44"/>
      <c r="P48" s="45"/>
      <c r="Q48" s="45"/>
      <c r="R48" s="45"/>
      <c r="S48" s="46"/>
      <c r="T48" s="42"/>
    </row>
    <row r="49" spans="1:20" ht="42" customHeight="1">
      <c r="A49" s="332"/>
      <c r="B49" s="110" t="s">
        <v>71</v>
      </c>
      <c r="C49" s="66" t="s">
        <v>139</v>
      </c>
      <c r="D49" s="66"/>
      <c r="E49" s="66"/>
      <c r="F49" s="64"/>
      <c r="G49" s="124">
        <v>2000</v>
      </c>
      <c r="H49" s="106"/>
      <c r="I49" s="107"/>
      <c r="J49" s="107"/>
      <c r="K49" s="107"/>
      <c r="L49" s="107"/>
      <c r="M49" s="107"/>
      <c r="N49" s="107" t="s">
        <v>221</v>
      </c>
      <c r="O49" s="107"/>
      <c r="P49" s="67">
        <v>750</v>
      </c>
      <c r="Q49" s="67"/>
      <c r="R49" s="67">
        <v>500</v>
      </c>
      <c r="S49" s="108"/>
      <c r="T49" s="279" t="s">
        <v>213</v>
      </c>
    </row>
    <row r="50" spans="1:20" ht="42" customHeight="1">
      <c r="A50" s="332"/>
      <c r="B50" s="145" t="s">
        <v>179</v>
      </c>
      <c r="C50" s="51" t="s">
        <v>180</v>
      </c>
      <c r="D50" s="51"/>
      <c r="E50" s="51"/>
      <c r="F50" s="144"/>
      <c r="G50" s="209">
        <v>80</v>
      </c>
      <c r="H50" s="52"/>
      <c r="I50" s="53"/>
      <c r="J50" s="53"/>
      <c r="K50" s="53"/>
      <c r="L50" s="53"/>
      <c r="M50" s="53"/>
      <c r="N50" s="53"/>
      <c r="O50" s="53"/>
      <c r="P50" s="54"/>
      <c r="Q50" s="54"/>
      <c r="R50" s="54"/>
      <c r="S50" s="55"/>
      <c r="T50" s="279" t="s">
        <v>213</v>
      </c>
    </row>
    <row r="51" spans="1:20" ht="24" customHeight="1">
      <c r="A51" s="326"/>
      <c r="B51" s="390" t="s">
        <v>181</v>
      </c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2"/>
      <c r="R51" s="61"/>
      <c r="S51" s="62"/>
      <c r="T51" s="58"/>
    </row>
    <row r="52" spans="1:20" ht="45.75" customHeight="1">
      <c r="A52" s="177"/>
      <c r="B52" s="210" t="s">
        <v>177</v>
      </c>
      <c r="C52" s="125"/>
      <c r="D52" s="125"/>
      <c r="E52" s="125"/>
      <c r="F52" s="126"/>
      <c r="G52" s="125"/>
      <c r="H52" s="127"/>
      <c r="I52" s="128"/>
      <c r="J52" s="128"/>
      <c r="K52" s="128"/>
      <c r="L52" s="128"/>
      <c r="M52" s="128"/>
      <c r="N52" s="128"/>
      <c r="O52" s="128"/>
      <c r="P52" s="129"/>
      <c r="Q52" s="129"/>
      <c r="R52" s="129"/>
      <c r="S52" s="130"/>
      <c r="T52" s="125"/>
    </row>
    <row r="53" spans="1:20" ht="57" customHeight="1">
      <c r="A53" s="386" t="s">
        <v>166</v>
      </c>
      <c r="B53" s="126" t="s">
        <v>187</v>
      </c>
      <c r="C53" s="125" t="s">
        <v>140</v>
      </c>
      <c r="D53" s="125" t="s">
        <v>92</v>
      </c>
      <c r="E53" s="125"/>
      <c r="F53" s="126"/>
      <c r="G53" s="125">
        <v>70</v>
      </c>
      <c r="H53" s="127"/>
      <c r="I53" s="128"/>
      <c r="J53" s="128"/>
      <c r="K53" s="128"/>
      <c r="L53" s="128"/>
      <c r="M53" s="128"/>
      <c r="N53" s="128"/>
      <c r="O53" s="128"/>
      <c r="P53" s="129"/>
      <c r="Q53" s="129"/>
      <c r="R53" s="129"/>
      <c r="S53" s="130"/>
      <c r="T53" s="276" t="s">
        <v>213</v>
      </c>
    </row>
    <row r="54" spans="1:20" ht="60" customHeight="1">
      <c r="A54" s="385"/>
      <c r="B54" s="126" t="s">
        <v>214</v>
      </c>
      <c r="C54" s="125" t="s">
        <v>205</v>
      </c>
      <c r="D54" s="125" t="s">
        <v>79</v>
      </c>
      <c r="E54" s="125"/>
      <c r="F54" s="126"/>
      <c r="G54" s="125">
        <v>1</v>
      </c>
      <c r="H54" s="127"/>
      <c r="I54" s="128"/>
      <c r="J54" s="128"/>
      <c r="K54" s="128"/>
      <c r="L54" s="128"/>
      <c r="M54" s="128"/>
      <c r="N54" s="128"/>
      <c r="O54" s="128"/>
      <c r="P54" s="129"/>
      <c r="Q54" s="129"/>
      <c r="R54" s="129"/>
      <c r="S54" s="130"/>
      <c r="T54" s="276" t="s">
        <v>213</v>
      </c>
    </row>
    <row r="55" spans="1:20" ht="72.75" customHeight="1">
      <c r="A55" s="176"/>
      <c r="B55" s="335" t="s">
        <v>192</v>
      </c>
      <c r="C55" s="388"/>
      <c r="D55" s="388"/>
      <c r="E55" s="388"/>
      <c r="F55" s="388"/>
      <c r="G55" s="388"/>
      <c r="H55" s="388"/>
      <c r="I55" s="388"/>
      <c r="J55" s="389"/>
      <c r="K55" s="158"/>
      <c r="L55" s="158"/>
      <c r="M55" s="158"/>
      <c r="N55" s="158"/>
      <c r="O55" s="158"/>
      <c r="P55" s="159"/>
      <c r="Q55" s="159"/>
      <c r="R55" s="159"/>
      <c r="S55" s="160"/>
      <c r="T55" s="157"/>
    </row>
    <row r="56" spans="1:20" ht="61.5" customHeight="1">
      <c r="A56" s="325"/>
      <c r="B56" s="126" t="s">
        <v>73</v>
      </c>
      <c r="C56" s="32"/>
      <c r="D56" s="32"/>
      <c r="E56" s="32"/>
      <c r="F56" s="161"/>
      <c r="G56" s="32" t="s">
        <v>72</v>
      </c>
      <c r="H56" s="33"/>
      <c r="I56" s="34"/>
      <c r="J56" s="34"/>
      <c r="K56" s="34"/>
      <c r="L56" s="34"/>
      <c r="M56" s="34"/>
      <c r="N56" s="34"/>
      <c r="O56" s="34"/>
      <c r="P56" s="35"/>
      <c r="Q56" s="35"/>
      <c r="R56" s="35"/>
      <c r="S56" s="36"/>
      <c r="T56" s="280" t="s">
        <v>213</v>
      </c>
    </row>
    <row r="57" spans="1:20" ht="183" customHeight="1">
      <c r="A57" s="326"/>
      <c r="B57" s="335" t="s">
        <v>186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7"/>
      <c r="S57" s="28"/>
      <c r="T57" s="24"/>
    </row>
    <row r="58" spans="1:20" ht="41.25" customHeight="1">
      <c r="A58" s="386" t="s">
        <v>162</v>
      </c>
      <c r="B58" s="161" t="s">
        <v>211</v>
      </c>
      <c r="C58" s="31" t="s">
        <v>142</v>
      </c>
      <c r="D58" s="31" t="s">
        <v>78</v>
      </c>
      <c r="E58" s="32"/>
      <c r="F58" s="161"/>
      <c r="G58" s="245">
        <v>1.35</v>
      </c>
      <c r="H58" s="127"/>
      <c r="I58" s="128"/>
      <c r="J58" s="128"/>
      <c r="K58" s="128"/>
      <c r="L58" s="128"/>
      <c r="M58" s="128"/>
      <c r="N58" s="128"/>
      <c r="O58" s="128"/>
      <c r="P58" s="129"/>
      <c r="Q58" s="129"/>
      <c r="R58" s="129"/>
      <c r="S58" s="130"/>
      <c r="T58" s="125"/>
    </row>
    <row r="59" spans="1:20" ht="42" customHeight="1">
      <c r="A59" s="386"/>
      <c r="B59" s="110" t="s">
        <v>212</v>
      </c>
      <c r="C59" s="65" t="s">
        <v>142</v>
      </c>
      <c r="D59" s="65" t="s">
        <v>78</v>
      </c>
      <c r="E59" s="51"/>
      <c r="F59" s="144"/>
      <c r="G59" s="247">
        <v>17</v>
      </c>
      <c r="H59" s="131"/>
      <c r="I59" s="132"/>
      <c r="J59" s="132"/>
      <c r="K59" s="132"/>
      <c r="L59" s="132"/>
      <c r="M59" s="132"/>
      <c r="N59" s="132"/>
      <c r="O59" s="132"/>
      <c r="P59" s="133"/>
      <c r="Q59" s="133"/>
      <c r="R59" s="133"/>
      <c r="S59" s="134"/>
      <c r="T59" s="103"/>
    </row>
    <row r="60" spans="1:20" ht="23.25" customHeight="1">
      <c r="A60" s="178"/>
      <c r="B60" s="19" t="s">
        <v>160</v>
      </c>
      <c r="C60" s="11" t="s">
        <v>140</v>
      </c>
      <c r="D60" s="11" t="s">
        <v>78</v>
      </c>
      <c r="E60" s="12"/>
      <c r="F60" s="13"/>
      <c r="G60" s="11">
        <v>10</v>
      </c>
      <c r="H60" s="131"/>
      <c r="I60" s="132"/>
      <c r="J60" s="132"/>
      <c r="K60" s="132"/>
      <c r="L60" s="132"/>
      <c r="M60" s="132"/>
      <c r="N60" s="132"/>
      <c r="O60" s="132"/>
      <c r="P60" s="133"/>
      <c r="Q60" s="133"/>
      <c r="R60" s="133"/>
      <c r="S60" s="134"/>
      <c r="T60" s="103"/>
    </row>
    <row r="61" spans="1:20" ht="22.5" customHeight="1">
      <c r="A61" s="92"/>
      <c r="B61" s="162" t="s">
        <v>163</v>
      </c>
      <c r="C61" s="23"/>
      <c r="D61" s="23"/>
      <c r="E61" s="24"/>
      <c r="F61" s="22"/>
      <c r="G61" s="23"/>
      <c r="H61" s="25"/>
      <c r="I61" s="26"/>
      <c r="J61" s="26"/>
      <c r="K61" s="26"/>
      <c r="L61" s="26"/>
      <c r="M61" s="26"/>
      <c r="N61" s="26"/>
      <c r="O61" s="26"/>
      <c r="P61" s="27"/>
      <c r="Q61" s="27"/>
      <c r="R61" s="27"/>
      <c r="S61" s="28"/>
      <c r="T61" s="24"/>
    </row>
    <row r="62" spans="1:20" ht="19.5">
      <c r="A62" s="331" t="s">
        <v>70</v>
      </c>
      <c r="B62" s="340" t="s">
        <v>74</v>
      </c>
      <c r="C62" s="341"/>
      <c r="D62" s="341"/>
      <c r="E62" s="341"/>
      <c r="F62" s="341"/>
      <c r="G62" s="341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3"/>
    </row>
    <row r="63" spans="1:20" ht="23.25" customHeight="1">
      <c r="A63" s="332"/>
      <c r="B63" s="346" t="s">
        <v>86</v>
      </c>
      <c r="C63" s="347"/>
      <c r="D63" s="347"/>
      <c r="E63" s="347"/>
      <c r="F63" s="347"/>
      <c r="G63" s="347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9"/>
    </row>
    <row r="64" spans="1:20" ht="36.75" customHeight="1">
      <c r="A64" s="332"/>
      <c r="B64" s="346" t="s">
        <v>75</v>
      </c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64"/>
      <c r="T64" s="20" t="s">
        <v>4</v>
      </c>
    </row>
    <row r="65" spans="1:20" ht="18.75" customHeight="1">
      <c r="A65" s="332"/>
      <c r="B65" s="370" t="s">
        <v>0</v>
      </c>
      <c r="C65" s="99">
        <f>SUM(G65+G66+G67+G68+G69+G70+G71)</f>
        <v>7870</v>
      </c>
      <c r="D65" s="248" t="s">
        <v>76</v>
      </c>
      <c r="E65" s="12"/>
      <c r="F65" s="13" t="s">
        <v>19</v>
      </c>
      <c r="G65" s="72">
        <f>SUM(H65:S65)</f>
        <v>2600</v>
      </c>
      <c r="H65" s="102">
        <v>235</v>
      </c>
      <c r="I65" s="102">
        <v>235</v>
      </c>
      <c r="J65" s="102">
        <v>235</v>
      </c>
      <c r="K65" s="102">
        <v>235</v>
      </c>
      <c r="L65" s="102">
        <v>235</v>
      </c>
      <c r="M65" s="102">
        <v>235</v>
      </c>
      <c r="N65" s="102">
        <v>0</v>
      </c>
      <c r="O65" s="102">
        <v>0</v>
      </c>
      <c r="P65" s="102">
        <v>350</v>
      </c>
      <c r="Q65" s="102">
        <v>350</v>
      </c>
      <c r="R65" s="102">
        <v>350</v>
      </c>
      <c r="S65" s="102">
        <v>140</v>
      </c>
      <c r="T65" s="248" t="s">
        <v>216</v>
      </c>
    </row>
    <row r="66" spans="1:20" ht="18.75" customHeight="1">
      <c r="A66" s="332"/>
      <c r="B66" s="322"/>
      <c r="C66" s="65" t="s">
        <v>101</v>
      </c>
      <c r="D66" s="288" t="s">
        <v>77</v>
      </c>
      <c r="E66" s="103"/>
      <c r="F66" s="182" t="s">
        <v>20</v>
      </c>
      <c r="G66" s="72">
        <f>SUM(H66:S66)</f>
        <v>2600</v>
      </c>
      <c r="H66" s="312">
        <v>100</v>
      </c>
      <c r="I66" s="312">
        <v>240</v>
      </c>
      <c r="J66" s="312">
        <v>240</v>
      </c>
      <c r="K66" s="312">
        <v>240</v>
      </c>
      <c r="L66" s="312">
        <v>240</v>
      </c>
      <c r="M66" s="312">
        <v>240</v>
      </c>
      <c r="N66" s="289">
        <v>216</v>
      </c>
      <c r="O66" s="289">
        <v>216</v>
      </c>
      <c r="P66" s="289">
        <v>216</v>
      </c>
      <c r="Q66" s="289">
        <v>216</v>
      </c>
      <c r="R66" s="289">
        <v>216</v>
      </c>
      <c r="S66" s="290">
        <v>220</v>
      </c>
      <c r="T66" s="277" t="s">
        <v>213</v>
      </c>
    </row>
    <row r="67" spans="1:20" ht="18.75" customHeight="1">
      <c r="A67" s="332"/>
      <c r="B67" s="91"/>
      <c r="C67" s="50"/>
      <c r="D67" s="248" t="s">
        <v>78</v>
      </c>
      <c r="E67" s="248"/>
      <c r="F67" s="249"/>
      <c r="G67" s="250">
        <v>100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4"/>
      <c r="T67" s="248" t="s">
        <v>216</v>
      </c>
    </row>
    <row r="68" spans="1:20" ht="18.75" customHeight="1">
      <c r="A68" s="332"/>
      <c r="B68" s="119"/>
      <c r="C68" s="57"/>
      <c r="D68" s="24" t="s">
        <v>83</v>
      </c>
      <c r="E68" s="24"/>
      <c r="F68" s="22"/>
      <c r="G68" s="122">
        <f>SUM(H68:S68)</f>
        <v>300</v>
      </c>
      <c r="H68" s="97">
        <v>30</v>
      </c>
      <c r="I68" s="97">
        <v>30</v>
      </c>
      <c r="J68" s="97">
        <v>25</v>
      </c>
      <c r="K68" s="97">
        <v>25</v>
      </c>
      <c r="L68" s="97">
        <v>35</v>
      </c>
      <c r="M68" s="97">
        <v>35</v>
      </c>
      <c r="N68" s="97">
        <v>20</v>
      </c>
      <c r="O68" s="97">
        <v>20</v>
      </c>
      <c r="P68" s="97">
        <v>20</v>
      </c>
      <c r="Q68" s="97">
        <v>20</v>
      </c>
      <c r="R68" s="97">
        <v>20</v>
      </c>
      <c r="S68" s="97">
        <v>20</v>
      </c>
      <c r="T68" s="24"/>
    </row>
    <row r="69" spans="1:20" ht="18.75" customHeight="1">
      <c r="A69" s="332"/>
      <c r="B69" s="322" t="s">
        <v>84</v>
      </c>
      <c r="C69" s="31" t="s">
        <v>101</v>
      </c>
      <c r="D69" s="254" t="s">
        <v>79</v>
      </c>
      <c r="E69" s="32"/>
      <c r="F69" s="161" t="s">
        <v>17</v>
      </c>
      <c r="G69" s="83">
        <f>SUM(H69:S69)</f>
        <v>750</v>
      </c>
      <c r="H69" s="75">
        <v>50</v>
      </c>
      <c r="I69" s="75">
        <v>50</v>
      </c>
      <c r="J69" s="75">
        <v>50</v>
      </c>
      <c r="K69" s="75">
        <v>50</v>
      </c>
      <c r="L69" s="75">
        <v>50</v>
      </c>
      <c r="M69" s="75">
        <v>80</v>
      </c>
      <c r="N69" s="75">
        <v>80</v>
      </c>
      <c r="O69" s="75">
        <v>80</v>
      </c>
      <c r="P69" s="75">
        <v>80</v>
      </c>
      <c r="Q69" s="75">
        <v>80</v>
      </c>
      <c r="R69" s="75">
        <v>50</v>
      </c>
      <c r="S69" s="186">
        <v>50</v>
      </c>
      <c r="T69" s="280" t="s">
        <v>213</v>
      </c>
    </row>
    <row r="70" spans="1:20" ht="18.75" customHeight="1">
      <c r="A70" s="332"/>
      <c r="B70" s="323"/>
      <c r="C70" s="23"/>
      <c r="D70" s="251" t="s">
        <v>78</v>
      </c>
      <c r="E70" s="251"/>
      <c r="F70" s="252" t="s">
        <v>16</v>
      </c>
      <c r="G70" s="253">
        <v>20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251" t="s">
        <v>216</v>
      </c>
    </row>
    <row r="71" spans="1:21" ht="18.75" customHeight="1">
      <c r="A71" s="332"/>
      <c r="B71" s="75" t="s">
        <v>119</v>
      </c>
      <c r="C71" s="31"/>
      <c r="D71" s="254" t="s">
        <v>2</v>
      </c>
      <c r="E71" s="32"/>
      <c r="F71" s="187" t="s">
        <v>18</v>
      </c>
      <c r="G71" s="83">
        <f>SUM(H71:S71)</f>
        <v>1500</v>
      </c>
      <c r="H71" s="2">
        <v>125</v>
      </c>
      <c r="I71" s="2">
        <v>125</v>
      </c>
      <c r="J71" s="2">
        <v>125</v>
      </c>
      <c r="K71" s="2">
        <v>125</v>
      </c>
      <c r="L71" s="2">
        <v>125</v>
      </c>
      <c r="M71" s="2">
        <v>125</v>
      </c>
      <c r="N71" s="2">
        <v>125</v>
      </c>
      <c r="O71" s="2">
        <v>125</v>
      </c>
      <c r="P71" s="2">
        <v>125</v>
      </c>
      <c r="Q71" s="2">
        <v>125</v>
      </c>
      <c r="R71" s="2">
        <v>125</v>
      </c>
      <c r="S71" s="2">
        <v>125</v>
      </c>
      <c r="T71" s="280" t="s">
        <v>213</v>
      </c>
      <c r="U71" s="76"/>
    </row>
    <row r="72" spans="1:20" ht="21.75" customHeight="1">
      <c r="A72" s="21"/>
      <c r="B72" s="344" t="s">
        <v>85</v>
      </c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20" t="s">
        <v>34</v>
      </c>
    </row>
    <row r="73" spans="1:20" ht="18.75" customHeight="1">
      <c r="A73" s="21"/>
      <c r="B73" s="322" t="s">
        <v>223</v>
      </c>
      <c r="C73" s="109">
        <f>SUM(G73:G83)</f>
        <v>1037</v>
      </c>
      <c r="D73" s="66" t="s">
        <v>93</v>
      </c>
      <c r="E73" s="66"/>
      <c r="F73" s="64" t="s">
        <v>15</v>
      </c>
      <c r="G73" s="71">
        <f>SUM(H73:S73)</f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6"/>
    </row>
    <row r="74" spans="1:20" ht="18.75" customHeight="1">
      <c r="A74" s="21"/>
      <c r="B74" s="322"/>
      <c r="C74" s="56" t="s">
        <v>101</v>
      </c>
      <c r="D74" s="205" t="s">
        <v>77</v>
      </c>
      <c r="E74" s="205"/>
      <c r="F74" s="206"/>
      <c r="G74" s="174">
        <f>SUM(H74:S74)</f>
        <v>0</v>
      </c>
      <c r="H74" s="207">
        <v>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66"/>
    </row>
    <row r="75" spans="1:20" ht="18.75" customHeight="1">
      <c r="A75" s="21"/>
      <c r="B75" s="332"/>
      <c r="C75" s="56"/>
      <c r="D75" s="296" t="s">
        <v>78</v>
      </c>
      <c r="E75" s="296"/>
      <c r="F75" s="297"/>
      <c r="G75" s="298">
        <f>SUM(H75:S75)</f>
        <v>100</v>
      </c>
      <c r="H75" s="299">
        <v>0</v>
      </c>
      <c r="I75" s="299">
        <v>0</v>
      </c>
      <c r="J75" s="299">
        <v>0</v>
      </c>
      <c r="K75" s="299">
        <v>0</v>
      </c>
      <c r="L75" s="299">
        <v>0</v>
      </c>
      <c r="M75" s="299">
        <v>0</v>
      </c>
      <c r="N75" s="299">
        <v>0</v>
      </c>
      <c r="O75" s="299">
        <v>0</v>
      </c>
      <c r="P75" s="299">
        <v>0</v>
      </c>
      <c r="Q75" s="299">
        <v>0</v>
      </c>
      <c r="R75" s="299">
        <v>0</v>
      </c>
      <c r="S75" s="300">
        <v>100</v>
      </c>
      <c r="T75" s="296" t="s">
        <v>218</v>
      </c>
    </row>
    <row r="76" spans="1:20" ht="18.75" customHeight="1">
      <c r="A76" s="21"/>
      <c r="B76" s="332"/>
      <c r="C76" s="56"/>
      <c r="D76" s="256" t="s">
        <v>79</v>
      </c>
      <c r="E76" s="66"/>
      <c r="F76" s="64"/>
      <c r="G76" s="146">
        <v>5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258">
        <v>5</v>
      </c>
      <c r="T76" s="256" t="s">
        <v>216</v>
      </c>
    </row>
    <row r="77" spans="1:20" ht="18.75" customHeight="1">
      <c r="A77" s="21"/>
      <c r="B77" s="332"/>
      <c r="C77" s="56"/>
      <c r="D77" s="256" t="s">
        <v>88</v>
      </c>
      <c r="E77" s="66"/>
      <c r="F77" s="64"/>
      <c r="G77" s="71">
        <f>SUM(H77:S77)</f>
        <v>55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77">
        <v>55</v>
      </c>
      <c r="T77" s="279" t="s">
        <v>213</v>
      </c>
    </row>
    <row r="78" spans="1:20" ht="18.75" customHeight="1">
      <c r="A78" s="21"/>
      <c r="B78" s="332"/>
      <c r="C78" s="56"/>
      <c r="D78" s="66" t="s">
        <v>83</v>
      </c>
      <c r="E78" s="66"/>
      <c r="F78" s="64"/>
      <c r="G78" s="71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6"/>
    </row>
    <row r="79" spans="1:20" ht="18.75" customHeight="1">
      <c r="A79" s="21"/>
      <c r="B79" s="332"/>
      <c r="C79" s="56"/>
      <c r="D79" s="256" t="s">
        <v>89</v>
      </c>
      <c r="E79" s="66"/>
      <c r="F79" s="64"/>
      <c r="G79" s="71">
        <f>SUM(H79:S79)</f>
        <v>797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77">
        <v>797</v>
      </c>
      <c r="T79" s="279" t="s">
        <v>213</v>
      </c>
    </row>
    <row r="80" spans="1:20" ht="18.75" customHeight="1">
      <c r="A80" s="21"/>
      <c r="B80" s="332"/>
      <c r="C80" s="56"/>
      <c r="D80" s="301" t="s">
        <v>90</v>
      </c>
      <c r="E80" s="205"/>
      <c r="F80" s="206"/>
      <c r="G80" s="302">
        <v>60</v>
      </c>
      <c r="H80" s="303">
        <v>0</v>
      </c>
      <c r="I80" s="303">
        <v>20</v>
      </c>
      <c r="J80" s="303">
        <v>0</v>
      </c>
      <c r="K80" s="303">
        <v>20</v>
      </c>
      <c r="L80" s="303">
        <v>20</v>
      </c>
      <c r="M80" s="303">
        <v>0</v>
      </c>
      <c r="N80" s="303">
        <v>0</v>
      </c>
      <c r="O80" s="303">
        <v>0</v>
      </c>
      <c r="P80" s="303">
        <v>0</v>
      </c>
      <c r="Q80" s="303">
        <v>0</v>
      </c>
      <c r="R80" s="303">
        <v>0</v>
      </c>
      <c r="S80" s="304">
        <v>0</v>
      </c>
      <c r="T80" s="256" t="s">
        <v>216</v>
      </c>
    </row>
    <row r="81" spans="1:20" s="143" customFormat="1" ht="18.75" customHeight="1">
      <c r="A81" s="91"/>
      <c r="B81" s="332"/>
      <c r="C81" s="56"/>
      <c r="D81" s="256" t="s">
        <v>2</v>
      </c>
      <c r="E81" s="66"/>
      <c r="F81" s="64"/>
      <c r="G81" s="71">
        <f>SUM(H81:S81)</f>
        <v>20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10</v>
      </c>
      <c r="N81" s="67">
        <v>0</v>
      </c>
      <c r="O81" s="67">
        <v>0</v>
      </c>
      <c r="P81" s="67">
        <v>0</v>
      </c>
      <c r="Q81" s="67">
        <v>0</v>
      </c>
      <c r="R81" s="67">
        <v>10</v>
      </c>
      <c r="S81" s="77">
        <v>0</v>
      </c>
      <c r="T81" s="279" t="s">
        <v>213</v>
      </c>
    </row>
    <row r="82" spans="1:20" ht="18.75" customHeight="1">
      <c r="A82" s="21"/>
      <c r="B82" s="332"/>
      <c r="C82" s="56"/>
      <c r="D82" s="205" t="s">
        <v>91</v>
      </c>
      <c r="E82" s="205"/>
      <c r="F82" s="206"/>
      <c r="G82" s="174">
        <f>SUM(H82:S82)</f>
        <v>0</v>
      </c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16"/>
      <c r="T82" s="66"/>
    </row>
    <row r="83" spans="1:20" ht="18.75" customHeight="1">
      <c r="A83" s="21"/>
      <c r="B83" s="333"/>
      <c r="C83" s="37"/>
      <c r="D83" s="248" t="s">
        <v>92</v>
      </c>
      <c r="E83" s="12"/>
      <c r="F83" s="13"/>
      <c r="G83" s="73">
        <f>SUM(H83:S83)</f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277" t="s">
        <v>213</v>
      </c>
    </row>
    <row r="84" spans="1:20" ht="21.75" customHeight="1">
      <c r="A84" s="21"/>
      <c r="B84" s="118" t="s">
        <v>69</v>
      </c>
      <c r="C84" s="81"/>
      <c r="D84" s="81"/>
      <c r="E84" s="82"/>
      <c r="F84" s="69"/>
      <c r="G84" s="324"/>
      <c r="H84" s="352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"/>
    </row>
    <row r="85" spans="1:20" ht="37.5">
      <c r="A85" s="21"/>
      <c r="B85" s="379" t="s">
        <v>80</v>
      </c>
      <c r="C85" s="380"/>
      <c r="D85" s="380"/>
      <c r="E85" s="380"/>
      <c r="F85" s="70"/>
      <c r="G85" s="320" t="s">
        <v>81</v>
      </c>
      <c r="H85" s="321"/>
      <c r="I85" s="320" t="s">
        <v>5</v>
      </c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20" t="s">
        <v>4</v>
      </c>
    </row>
    <row r="86" spans="1:20" ht="39.75" customHeight="1">
      <c r="A86" s="21"/>
      <c r="B86" s="350" t="s">
        <v>169</v>
      </c>
      <c r="C86" s="351"/>
      <c r="D86" s="351"/>
      <c r="E86" s="351"/>
      <c r="F86" s="70"/>
      <c r="G86" s="320" t="s">
        <v>6</v>
      </c>
      <c r="H86" s="321"/>
      <c r="I86" s="320" t="s">
        <v>51</v>
      </c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20" t="s">
        <v>34</v>
      </c>
    </row>
    <row r="87" spans="1:20" ht="24" customHeight="1" hidden="1">
      <c r="A87" s="21"/>
      <c r="B87" s="114" t="s">
        <v>82</v>
      </c>
      <c r="C87" s="115"/>
      <c r="D87" s="115"/>
      <c r="E87" s="116"/>
      <c r="F87" s="117"/>
      <c r="G87" s="361" t="s">
        <v>193</v>
      </c>
      <c r="H87" s="361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29"/>
    </row>
    <row r="88" spans="1:20" ht="27" customHeight="1">
      <c r="A88" s="21"/>
      <c r="B88" s="371" t="s">
        <v>87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3"/>
      <c r="T88" s="32"/>
    </row>
    <row r="89" spans="1:20" ht="41.25" customHeight="1">
      <c r="A89" s="21"/>
      <c r="B89" s="378" t="s">
        <v>168</v>
      </c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30"/>
      <c r="T89" s="109" t="s">
        <v>4</v>
      </c>
    </row>
    <row r="90" spans="1:20" s="78" customFormat="1" ht="18.75" customHeight="1">
      <c r="A90" s="21"/>
      <c r="B90" s="71" t="s">
        <v>102</v>
      </c>
      <c r="C90" s="65" t="s">
        <v>101</v>
      </c>
      <c r="D90" s="11" t="s">
        <v>103</v>
      </c>
      <c r="G90" s="78">
        <f>SUM(H90:S90)</f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12"/>
    </row>
    <row r="91" spans="1:20" s="78" customFormat="1" ht="18.75" customHeight="1">
      <c r="A91" s="21"/>
      <c r="B91" s="91"/>
      <c r="C91" s="50"/>
      <c r="D91" s="11" t="s">
        <v>78</v>
      </c>
      <c r="E91" s="84"/>
      <c r="F91" s="84"/>
      <c r="G91" s="78">
        <f aca="true" t="shared" si="0" ref="G91:G101">SUM(H91:S91)</f>
        <v>100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100</v>
      </c>
      <c r="Q91" s="78">
        <v>0</v>
      </c>
      <c r="R91" s="78">
        <v>0</v>
      </c>
      <c r="S91" s="78">
        <v>0</v>
      </c>
      <c r="T91" s="12"/>
    </row>
    <row r="92" spans="1:20" s="78" customFormat="1" ht="18.75" customHeight="1">
      <c r="A92" s="21"/>
      <c r="B92" s="91"/>
      <c r="C92" s="50"/>
      <c r="D92" s="246" t="s">
        <v>79</v>
      </c>
      <c r="E92" s="84"/>
      <c r="F92" s="84"/>
      <c r="G92" s="78">
        <f t="shared" si="0"/>
        <v>400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259">
        <v>100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259">
        <v>300</v>
      </c>
      <c r="T92" s="277" t="s">
        <v>213</v>
      </c>
    </row>
    <row r="93" spans="1:20" s="78" customFormat="1" ht="18.75" customHeight="1">
      <c r="A93" s="21"/>
      <c r="B93" s="91"/>
      <c r="C93" s="50"/>
      <c r="D93" s="103" t="s">
        <v>91</v>
      </c>
      <c r="E93" s="221"/>
      <c r="F93" s="221"/>
      <c r="G93" s="102">
        <f t="shared" si="0"/>
        <v>0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2"/>
    </row>
    <row r="94" spans="1:20" s="78" customFormat="1" ht="18.75" customHeight="1">
      <c r="A94" s="21"/>
      <c r="B94" s="91"/>
      <c r="C94" s="50"/>
      <c r="D94" s="103" t="s">
        <v>90</v>
      </c>
      <c r="E94" s="102"/>
      <c r="F94" s="102"/>
      <c r="G94" s="102">
        <f t="shared" si="0"/>
        <v>0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2"/>
    </row>
    <row r="95" spans="1:20" s="78" customFormat="1" ht="18.75" customHeight="1">
      <c r="A95" s="21"/>
      <c r="B95" s="91"/>
      <c r="C95" s="50"/>
      <c r="D95" s="246" t="s">
        <v>92</v>
      </c>
      <c r="G95" s="78">
        <f t="shared" si="0"/>
        <v>11</v>
      </c>
      <c r="H95" s="78">
        <v>0</v>
      </c>
      <c r="I95" s="78">
        <v>0</v>
      </c>
      <c r="J95" s="78">
        <v>11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8">
        <v>0</v>
      </c>
      <c r="R95" s="78">
        <v>0</v>
      </c>
      <c r="S95" s="78">
        <v>0</v>
      </c>
      <c r="T95" s="316" t="s">
        <v>213</v>
      </c>
    </row>
    <row r="96" spans="1:20" s="78" customFormat="1" ht="18.75" customHeight="1">
      <c r="A96" s="21"/>
      <c r="B96" s="91"/>
      <c r="C96" s="50"/>
      <c r="D96" s="11" t="s">
        <v>83</v>
      </c>
      <c r="E96" s="84"/>
      <c r="F96" s="84"/>
      <c r="G96" s="78">
        <f t="shared" si="0"/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12"/>
    </row>
    <row r="97" spans="1:20" s="78" customFormat="1" ht="18.75" customHeight="1">
      <c r="A97" s="21"/>
      <c r="B97" s="91"/>
      <c r="C97" s="50"/>
      <c r="D97" s="246" t="s">
        <v>89</v>
      </c>
      <c r="G97" s="78">
        <f t="shared" si="0"/>
        <v>650</v>
      </c>
      <c r="H97" s="78">
        <v>0</v>
      </c>
      <c r="I97" s="78">
        <v>0</v>
      </c>
      <c r="J97" s="78">
        <v>0</v>
      </c>
      <c r="K97" s="259">
        <v>150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259">
        <v>500</v>
      </c>
      <c r="T97" s="248" t="s">
        <v>216</v>
      </c>
    </row>
    <row r="98" spans="1:20" s="87" customFormat="1" ht="18.75" customHeight="1">
      <c r="A98" s="21"/>
      <c r="B98" s="91"/>
      <c r="C98" s="50"/>
      <c r="D98" s="246" t="s">
        <v>88</v>
      </c>
      <c r="E98" s="78"/>
      <c r="F98" s="78"/>
      <c r="G98" s="78">
        <f t="shared" si="0"/>
        <v>170</v>
      </c>
      <c r="H98" s="78">
        <v>0</v>
      </c>
      <c r="I98" s="78">
        <v>0</v>
      </c>
      <c r="J98" s="78">
        <v>170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277" t="s">
        <v>213</v>
      </c>
    </row>
    <row r="99" spans="1:20" ht="18.75" customHeight="1">
      <c r="A99" s="21"/>
      <c r="B99" s="91"/>
      <c r="C99" s="50"/>
      <c r="D99" s="150" t="s">
        <v>98</v>
      </c>
      <c r="E99" s="233"/>
      <c r="F99" s="233"/>
      <c r="G99" s="147">
        <f t="shared" si="0"/>
        <v>0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51"/>
    </row>
    <row r="100" spans="1:20" ht="18.75" customHeight="1">
      <c r="A100" s="21"/>
      <c r="B100" s="91"/>
      <c r="C100" s="50"/>
      <c r="D100" s="11" t="s">
        <v>2</v>
      </c>
      <c r="E100" s="84"/>
      <c r="F100" s="84"/>
      <c r="G100" s="78">
        <f t="shared" si="0"/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66"/>
    </row>
    <row r="101" spans="1:20" ht="18.75" customHeight="1">
      <c r="A101" s="21"/>
      <c r="B101" s="119"/>
      <c r="C101" s="121"/>
      <c r="D101" s="23" t="s">
        <v>104</v>
      </c>
      <c r="E101" s="97"/>
      <c r="F101" s="97"/>
      <c r="G101" s="97">
        <f t="shared" si="0"/>
        <v>0</v>
      </c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24"/>
    </row>
    <row r="102" spans="1:20" ht="18.75" customHeight="1">
      <c r="A102" s="21"/>
      <c r="B102" s="374" t="s">
        <v>195</v>
      </c>
      <c r="C102" s="381" t="s">
        <v>129</v>
      </c>
      <c r="D102" s="125" t="s">
        <v>103</v>
      </c>
      <c r="E102" s="220"/>
      <c r="F102" s="220"/>
      <c r="G102" s="148">
        <f>SUM(H102:S102)</f>
        <v>5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</v>
      </c>
      <c r="S102" s="148">
        <v>5</v>
      </c>
      <c r="T102" s="51"/>
    </row>
    <row r="103" spans="1:20" ht="18.75" customHeight="1">
      <c r="A103" s="21"/>
      <c r="B103" s="332"/>
      <c r="C103" s="382"/>
      <c r="D103" s="31" t="s">
        <v>88</v>
      </c>
      <c r="E103" s="86"/>
      <c r="F103" s="86"/>
      <c r="G103" s="120">
        <f aca="true" t="shared" si="1" ref="G103:G167">SUM(H103:S103)</f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51"/>
    </row>
    <row r="104" spans="1:20" ht="18.75" customHeight="1">
      <c r="A104" s="21"/>
      <c r="B104" s="332"/>
      <c r="C104" s="382"/>
      <c r="D104" s="11" t="s">
        <v>78</v>
      </c>
      <c r="E104" s="84"/>
      <c r="F104" s="84"/>
      <c r="G104" s="120">
        <f t="shared" si="1"/>
        <v>2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2</v>
      </c>
      <c r="T104" s="66"/>
    </row>
    <row r="105" spans="1:20" ht="18.75" customHeight="1">
      <c r="A105" s="21"/>
      <c r="B105" s="332"/>
      <c r="C105" s="383"/>
      <c r="D105" s="246" t="s">
        <v>79</v>
      </c>
      <c r="E105" s="84"/>
      <c r="F105" s="84"/>
      <c r="G105" s="260">
        <v>5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259">
        <v>5</v>
      </c>
      <c r="T105" s="256" t="s">
        <v>216</v>
      </c>
    </row>
    <row r="106" spans="1:20" ht="18.75" customHeight="1">
      <c r="A106" s="21"/>
      <c r="B106" s="322" t="s">
        <v>137</v>
      </c>
      <c r="C106" s="65" t="s">
        <v>125</v>
      </c>
      <c r="D106" s="103" t="s">
        <v>91</v>
      </c>
      <c r="E106" s="221"/>
      <c r="F106" s="221"/>
      <c r="G106" s="148">
        <f t="shared" si="1"/>
        <v>0</v>
      </c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66"/>
    </row>
    <row r="107" spans="1:20" ht="18.75" customHeight="1">
      <c r="A107" s="21"/>
      <c r="B107" s="332"/>
      <c r="C107" s="50" t="s">
        <v>126</v>
      </c>
      <c r="D107" s="288" t="s">
        <v>90</v>
      </c>
      <c r="E107" s="221"/>
      <c r="F107" s="221"/>
      <c r="G107" s="305">
        <v>20</v>
      </c>
      <c r="H107" s="289">
        <v>0</v>
      </c>
      <c r="I107" s="289">
        <v>0</v>
      </c>
      <c r="J107" s="289">
        <v>0</v>
      </c>
      <c r="K107" s="289">
        <v>0</v>
      </c>
      <c r="L107" s="289">
        <v>0</v>
      </c>
      <c r="M107" s="289">
        <v>0</v>
      </c>
      <c r="N107" s="289">
        <v>0</v>
      </c>
      <c r="O107" s="289">
        <v>0</v>
      </c>
      <c r="P107" s="289">
        <v>0</v>
      </c>
      <c r="Q107" s="289">
        <v>0</v>
      </c>
      <c r="R107" s="289">
        <v>0</v>
      </c>
      <c r="S107" s="289">
        <v>20</v>
      </c>
      <c r="T107" s="256" t="s">
        <v>216</v>
      </c>
    </row>
    <row r="108" spans="1:20" ht="18.75" customHeight="1">
      <c r="A108" s="21"/>
      <c r="B108" s="306" t="s">
        <v>219</v>
      </c>
      <c r="C108" s="50"/>
      <c r="D108" s="246" t="s">
        <v>92</v>
      </c>
      <c r="E108" s="84"/>
      <c r="F108" s="84"/>
      <c r="G108" s="260">
        <f>SUM(H108:S108)</f>
        <v>39</v>
      </c>
      <c r="H108" s="259">
        <v>3</v>
      </c>
      <c r="I108" s="259">
        <v>3</v>
      </c>
      <c r="J108" s="259">
        <v>4</v>
      </c>
      <c r="K108" s="259">
        <v>4</v>
      </c>
      <c r="L108" s="259">
        <v>3</v>
      </c>
      <c r="M108" s="259">
        <v>5</v>
      </c>
      <c r="N108" s="259">
        <v>3</v>
      </c>
      <c r="O108" s="259">
        <v>2</v>
      </c>
      <c r="P108" s="259">
        <v>3</v>
      </c>
      <c r="Q108" s="259">
        <v>4</v>
      </c>
      <c r="R108" s="259">
        <v>2</v>
      </c>
      <c r="S108" s="259">
        <v>3</v>
      </c>
      <c r="T108" s="256" t="s">
        <v>216</v>
      </c>
    </row>
    <row r="109" spans="1:20" ht="18.75" customHeight="1">
      <c r="A109" s="21"/>
      <c r="B109" s="91"/>
      <c r="C109" s="50"/>
      <c r="D109" s="246" t="s">
        <v>88</v>
      </c>
      <c r="E109" s="84"/>
      <c r="F109" s="84"/>
      <c r="G109" s="120">
        <f t="shared" si="1"/>
        <v>2</v>
      </c>
      <c r="H109" s="78">
        <v>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2</v>
      </c>
      <c r="T109" s="279" t="s">
        <v>213</v>
      </c>
    </row>
    <row r="110" spans="1:20" ht="18.75" customHeight="1">
      <c r="A110" s="21"/>
      <c r="B110" s="91"/>
      <c r="C110" s="50"/>
      <c r="D110" s="246" t="s">
        <v>89</v>
      </c>
      <c r="E110" s="78"/>
      <c r="F110" s="78"/>
      <c r="G110" s="120">
        <f t="shared" si="1"/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279" t="s">
        <v>213</v>
      </c>
    </row>
    <row r="111" spans="1:20" ht="18.75" customHeight="1">
      <c r="A111" s="21"/>
      <c r="B111" s="119"/>
      <c r="C111" s="57"/>
      <c r="D111" s="23" t="s">
        <v>2</v>
      </c>
      <c r="E111" s="95"/>
      <c r="F111" s="95"/>
      <c r="G111" s="101">
        <f t="shared" si="1"/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24"/>
    </row>
    <row r="112" spans="1:20" ht="19.5" customHeight="1">
      <c r="A112" s="21"/>
      <c r="B112" s="322" t="s">
        <v>105</v>
      </c>
      <c r="C112" s="50" t="s">
        <v>101</v>
      </c>
      <c r="D112" s="31" t="s">
        <v>78</v>
      </c>
      <c r="E112" s="2"/>
      <c r="F112" s="2"/>
      <c r="G112" s="120">
        <f t="shared" si="1"/>
        <v>36</v>
      </c>
      <c r="H112" s="2">
        <v>0</v>
      </c>
      <c r="I112" s="2">
        <v>0</v>
      </c>
      <c r="J112" s="2">
        <v>0</v>
      </c>
      <c r="K112" s="2">
        <v>4</v>
      </c>
      <c r="L112" s="2">
        <v>4</v>
      </c>
      <c r="M112" s="2">
        <v>4</v>
      </c>
      <c r="N112" s="2">
        <v>4</v>
      </c>
      <c r="O112" s="2">
        <v>4</v>
      </c>
      <c r="P112" s="2">
        <v>4</v>
      </c>
      <c r="Q112" s="2">
        <v>4</v>
      </c>
      <c r="R112" s="2">
        <v>4</v>
      </c>
      <c r="S112" s="2">
        <v>4</v>
      </c>
      <c r="T112" s="51"/>
    </row>
    <row r="113" spans="1:20" ht="19.5" customHeight="1">
      <c r="A113" s="21"/>
      <c r="B113" s="332"/>
      <c r="C113" s="50"/>
      <c r="D113" s="246" t="s">
        <v>79</v>
      </c>
      <c r="E113" s="84"/>
      <c r="F113" s="84"/>
      <c r="G113" s="120">
        <f t="shared" si="1"/>
        <v>200</v>
      </c>
      <c r="H113" s="78">
        <v>0</v>
      </c>
      <c r="I113" s="78">
        <v>0</v>
      </c>
      <c r="J113" s="78">
        <v>50</v>
      </c>
      <c r="K113" s="78">
        <v>0</v>
      </c>
      <c r="L113" s="78">
        <v>0</v>
      </c>
      <c r="M113" s="78">
        <v>50</v>
      </c>
      <c r="N113" s="78">
        <v>0</v>
      </c>
      <c r="O113" s="78">
        <v>0</v>
      </c>
      <c r="P113" s="78">
        <v>50</v>
      </c>
      <c r="Q113" s="78">
        <v>0</v>
      </c>
      <c r="R113" s="78">
        <v>0</v>
      </c>
      <c r="S113" s="78">
        <v>50</v>
      </c>
      <c r="T113" s="279" t="s">
        <v>213</v>
      </c>
    </row>
    <row r="114" spans="1:20" ht="19.5" customHeight="1">
      <c r="A114" s="21"/>
      <c r="B114" s="91"/>
      <c r="C114" s="50"/>
      <c r="D114" s="11" t="s">
        <v>106</v>
      </c>
      <c r="E114" s="84"/>
      <c r="F114" s="84"/>
      <c r="G114" s="120">
        <f t="shared" si="1"/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66"/>
    </row>
    <row r="115" spans="1:20" ht="19.5" customHeight="1">
      <c r="A115" s="21"/>
      <c r="B115" s="91"/>
      <c r="C115" s="50"/>
      <c r="D115" s="246" t="s">
        <v>88</v>
      </c>
      <c r="E115" s="78"/>
      <c r="F115" s="78"/>
      <c r="G115" s="120">
        <f t="shared" si="1"/>
        <v>180</v>
      </c>
      <c r="H115" s="78">
        <v>15</v>
      </c>
      <c r="I115" s="78">
        <v>15</v>
      </c>
      <c r="J115" s="78">
        <v>15</v>
      </c>
      <c r="K115" s="78">
        <v>15</v>
      </c>
      <c r="L115" s="78">
        <v>15</v>
      </c>
      <c r="M115" s="78">
        <v>15</v>
      </c>
      <c r="N115" s="78">
        <v>15</v>
      </c>
      <c r="O115" s="78">
        <v>15</v>
      </c>
      <c r="P115" s="78">
        <v>15</v>
      </c>
      <c r="Q115" s="78">
        <v>15</v>
      </c>
      <c r="R115" s="78">
        <v>15</v>
      </c>
      <c r="S115" s="78">
        <v>15</v>
      </c>
      <c r="T115" s="279" t="s">
        <v>213</v>
      </c>
    </row>
    <row r="116" spans="1:20" ht="19.5" customHeight="1">
      <c r="A116" s="21"/>
      <c r="B116" s="91"/>
      <c r="C116" s="50"/>
      <c r="D116" s="246" t="s">
        <v>89</v>
      </c>
      <c r="E116" s="78"/>
      <c r="F116" s="78"/>
      <c r="G116" s="260">
        <v>280</v>
      </c>
      <c r="H116" s="78">
        <v>30</v>
      </c>
      <c r="I116" s="78">
        <v>30</v>
      </c>
      <c r="J116" s="78">
        <v>30</v>
      </c>
      <c r="K116" s="78">
        <v>30</v>
      </c>
      <c r="L116" s="78">
        <v>30</v>
      </c>
      <c r="M116" s="78">
        <v>30</v>
      </c>
      <c r="N116" s="259">
        <v>10</v>
      </c>
      <c r="O116" s="259">
        <v>10</v>
      </c>
      <c r="P116" s="259">
        <v>20</v>
      </c>
      <c r="Q116" s="259">
        <v>20</v>
      </c>
      <c r="R116" s="259">
        <v>20</v>
      </c>
      <c r="S116" s="259">
        <v>20</v>
      </c>
      <c r="T116" s="256" t="s">
        <v>216</v>
      </c>
    </row>
    <row r="117" spans="1:20" ht="19.5" customHeight="1">
      <c r="A117" s="21"/>
      <c r="B117" s="119"/>
      <c r="C117" s="57"/>
      <c r="D117" s="23" t="s">
        <v>2</v>
      </c>
      <c r="E117" s="95"/>
      <c r="F117" s="95"/>
      <c r="G117" s="101">
        <f t="shared" si="1"/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  <c r="T117" s="24"/>
    </row>
    <row r="118" spans="1:20" ht="19.5" customHeight="1">
      <c r="A118" s="21"/>
      <c r="B118" s="322" t="s">
        <v>107</v>
      </c>
      <c r="C118" s="50" t="s">
        <v>126</v>
      </c>
      <c r="D118" s="125" t="s">
        <v>103</v>
      </c>
      <c r="E118" s="220"/>
      <c r="F118" s="220"/>
      <c r="G118" s="148">
        <f t="shared" si="1"/>
        <v>5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  <c r="Q118" s="148">
        <v>0</v>
      </c>
      <c r="R118" s="148">
        <v>0</v>
      </c>
      <c r="S118" s="148">
        <v>5</v>
      </c>
      <c r="T118" s="51"/>
    </row>
    <row r="119" spans="1:20" ht="19.5" customHeight="1">
      <c r="A119" s="21"/>
      <c r="B119" s="332"/>
      <c r="C119" s="50"/>
      <c r="D119" s="11" t="s">
        <v>78</v>
      </c>
      <c r="E119" s="84"/>
      <c r="F119" s="84"/>
      <c r="G119" s="120">
        <f t="shared" si="1"/>
        <v>1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1</v>
      </c>
      <c r="Q119" s="78">
        <v>0</v>
      </c>
      <c r="R119" s="78">
        <v>0</v>
      </c>
      <c r="S119" s="78">
        <v>0</v>
      </c>
      <c r="T119" s="66"/>
    </row>
    <row r="120" spans="1:20" ht="19.5" customHeight="1">
      <c r="A120" s="21"/>
      <c r="B120" s="332"/>
      <c r="C120" s="50"/>
      <c r="D120" s="246" t="s">
        <v>79</v>
      </c>
      <c r="E120" s="84"/>
      <c r="F120" s="84"/>
      <c r="G120" s="120">
        <f t="shared" si="1"/>
        <v>7</v>
      </c>
      <c r="H120" s="78">
        <v>0</v>
      </c>
      <c r="I120" s="78">
        <v>2</v>
      </c>
      <c r="J120" s="78">
        <v>2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3</v>
      </c>
      <c r="R120" s="78">
        <v>0</v>
      </c>
      <c r="S120" s="78">
        <v>0</v>
      </c>
      <c r="T120" s="279" t="s">
        <v>213</v>
      </c>
    </row>
    <row r="121" spans="1:20" ht="19.5" customHeight="1">
      <c r="A121" s="21"/>
      <c r="B121" s="91"/>
      <c r="C121" s="50"/>
      <c r="D121" s="103" t="s">
        <v>91</v>
      </c>
      <c r="E121" s="221"/>
      <c r="F121" s="221"/>
      <c r="G121" s="148">
        <f t="shared" si="1"/>
        <v>0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66"/>
    </row>
    <row r="122" spans="1:20" ht="19.5" customHeight="1">
      <c r="A122" s="21"/>
      <c r="B122" s="91"/>
      <c r="C122" s="50"/>
      <c r="D122" s="103" t="s">
        <v>90</v>
      </c>
      <c r="E122" s="221"/>
      <c r="F122" s="221"/>
      <c r="G122" s="148">
        <f t="shared" si="1"/>
        <v>0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66"/>
    </row>
    <row r="123" spans="1:20" ht="19.5" customHeight="1">
      <c r="A123" s="21"/>
      <c r="B123" s="91"/>
      <c r="C123" s="50"/>
      <c r="D123" s="246" t="s">
        <v>92</v>
      </c>
      <c r="E123" s="84"/>
      <c r="F123" s="84"/>
      <c r="G123" s="120">
        <f t="shared" si="1"/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279" t="s">
        <v>213</v>
      </c>
    </row>
    <row r="124" spans="1:20" ht="19.5" customHeight="1">
      <c r="A124" s="21"/>
      <c r="B124" s="91"/>
      <c r="C124" s="50"/>
      <c r="D124" s="246" t="s">
        <v>88</v>
      </c>
      <c r="E124" s="78"/>
      <c r="F124" s="78"/>
      <c r="G124" s="120">
        <f t="shared" si="1"/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279" t="s">
        <v>213</v>
      </c>
    </row>
    <row r="125" spans="1:20" ht="19.5" customHeight="1">
      <c r="A125" s="21"/>
      <c r="B125" s="91"/>
      <c r="C125" s="50"/>
      <c r="D125" s="246" t="s">
        <v>89</v>
      </c>
      <c r="E125" s="84"/>
      <c r="F125" s="84"/>
      <c r="G125" s="120">
        <f t="shared" si="1"/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279" t="s">
        <v>213</v>
      </c>
    </row>
    <row r="126" spans="1:20" ht="19.5" customHeight="1">
      <c r="A126" s="21"/>
      <c r="B126" s="119"/>
      <c r="C126" s="57"/>
      <c r="D126" s="23" t="s">
        <v>2</v>
      </c>
      <c r="E126" s="95"/>
      <c r="F126" s="95"/>
      <c r="G126" s="101">
        <f t="shared" si="1"/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  <c r="T126" s="24"/>
    </row>
    <row r="127" spans="1:20" ht="19.5" customHeight="1">
      <c r="A127" s="21"/>
      <c r="B127" s="164" t="s">
        <v>108</v>
      </c>
      <c r="C127" s="165" t="s">
        <v>128</v>
      </c>
      <c r="D127" s="261" t="s">
        <v>79</v>
      </c>
      <c r="E127" s="262"/>
      <c r="F127" s="262"/>
      <c r="G127" s="263">
        <f t="shared" si="1"/>
        <v>10</v>
      </c>
      <c r="H127" s="172">
        <v>1</v>
      </c>
      <c r="I127" s="172">
        <v>1</v>
      </c>
      <c r="J127" s="172">
        <v>1</v>
      </c>
      <c r="K127" s="172">
        <v>1</v>
      </c>
      <c r="L127" s="172">
        <v>1</v>
      </c>
      <c r="M127" s="172">
        <v>1</v>
      </c>
      <c r="N127" s="264">
        <v>0</v>
      </c>
      <c r="O127" s="264">
        <v>0</v>
      </c>
      <c r="P127" s="172">
        <v>1</v>
      </c>
      <c r="Q127" s="172">
        <v>1</v>
      </c>
      <c r="R127" s="172">
        <v>1</v>
      </c>
      <c r="S127" s="172">
        <v>1</v>
      </c>
      <c r="T127" s="265" t="s">
        <v>216</v>
      </c>
    </row>
    <row r="128" spans="1:20" ht="18.75" customHeight="1">
      <c r="A128" s="21"/>
      <c r="B128" s="91" t="s">
        <v>188</v>
      </c>
      <c r="C128" s="31" t="s">
        <v>126</v>
      </c>
      <c r="D128" s="125" t="s">
        <v>103</v>
      </c>
      <c r="E128" s="220"/>
      <c r="F128" s="220"/>
      <c r="G128" s="148">
        <f t="shared" si="1"/>
        <v>5</v>
      </c>
      <c r="H128" s="147">
        <v>0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  <c r="N128" s="147">
        <v>0</v>
      </c>
      <c r="O128" s="147">
        <v>0</v>
      </c>
      <c r="P128" s="147">
        <v>0</v>
      </c>
      <c r="Q128" s="147">
        <v>0</v>
      </c>
      <c r="R128" s="147">
        <v>0</v>
      </c>
      <c r="S128" s="147">
        <v>5</v>
      </c>
      <c r="T128" s="51"/>
    </row>
    <row r="129" spans="1:20" ht="18.75" customHeight="1">
      <c r="A129" s="21"/>
      <c r="B129" s="21" t="s">
        <v>189</v>
      </c>
      <c r="C129" s="65"/>
      <c r="D129" s="11" t="s">
        <v>83</v>
      </c>
      <c r="E129" s="84"/>
      <c r="F129" s="84"/>
      <c r="G129" s="120">
        <f>SUM(H129:S129)</f>
        <v>1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1</v>
      </c>
      <c r="T129" s="66"/>
    </row>
    <row r="130" spans="1:20" ht="18.75" customHeight="1">
      <c r="A130" s="21"/>
      <c r="B130" s="91"/>
      <c r="C130" s="50"/>
      <c r="D130" s="103" t="s">
        <v>91</v>
      </c>
      <c r="E130" s="221"/>
      <c r="F130" s="221"/>
      <c r="G130" s="148">
        <f t="shared" si="1"/>
        <v>5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102">
        <v>5</v>
      </c>
      <c r="T130" s="66"/>
    </row>
    <row r="131" spans="1:20" ht="18.75" customHeight="1">
      <c r="A131" s="21"/>
      <c r="B131" s="91"/>
      <c r="C131" s="50"/>
      <c r="D131" s="246" t="s">
        <v>88</v>
      </c>
      <c r="E131" s="84"/>
      <c r="F131" s="84"/>
      <c r="G131" s="120">
        <f t="shared" si="1"/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279" t="s">
        <v>213</v>
      </c>
    </row>
    <row r="132" spans="1:20" ht="18.75" customHeight="1">
      <c r="A132" s="21"/>
      <c r="B132" s="91"/>
      <c r="C132" s="50"/>
      <c r="D132" s="266" t="s">
        <v>79</v>
      </c>
      <c r="E132" s="267"/>
      <c r="F132" s="267"/>
      <c r="G132" s="268">
        <v>1</v>
      </c>
      <c r="H132" s="269">
        <v>0</v>
      </c>
      <c r="I132" s="269">
        <v>0</v>
      </c>
      <c r="J132" s="269">
        <v>0</v>
      </c>
      <c r="K132" s="269">
        <v>0</v>
      </c>
      <c r="L132" s="269">
        <v>0</v>
      </c>
      <c r="M132" s="269">
        <v>0</v>
      </c>
      <c r="N132" s="269">
        <v>0</v>
      </c>
      <c r="O132" s="269">
        <v>0</v>
      </c>
      <c r="P132" s="269">
        <v>0</v>
      </c>
      <c r="Q132" s="269">
        <v>0</v>
      </c>
      <c r="R132" s="269">
        <v>0</v>
      </c>
      <c r="S132" s="269">
        <v>1</v>
      </c>
      <c r="T132" s="256" t="s">
        <v>216</v>
      </c>
    </row>
    <row r="133" spans="1:20" ht="18" customHeight="1">
      <c r="A133" s="21"/>
      <c r="B133" s="119"/>
      <c r="C133" s="57"/>
      <c r="D133" s="293" t="s">
        <v>89</v>
      </c>
      <c r="E133" s="97"/>
      <c r="F133" s="97"/>
      <c r="G133" s="294">
        <v>15</v>
      </c>
      <c r="H133" s="97">
        <v>0</v>
      </c>
      <c r="I133" s="97">
        <v>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0</v>
      </c>
      <c r="S133" s="295">
        <v>15</v>
      </c>
      <c r="T133" s="251" t="s">
        <v>216</v>
      </c>
    </row>
    <row r="134" spans="1:21" ht="37.5">
      <c r="A134" s="21"/>
      <c r="B134" s="164" t="s">
        <v>109</v>
      </c>
      <c r="C134" s="165" t="s">
        <v>127</v>
      </c>
      <c r="D134" s="261" t="s">
        <v>92</v>
      </c>
      <c r="E134" s="219"/>
      <c r="F134" s="219"/>
      <c r="G134" s="317">
        <f t="shared" si="1"/>
        <v>46600</v>
      </c>
      <c r="H134" s="318">
        <v>3600</v>
      </c>
      <c r="I134" s="318">
        <v>4100</v>
      </c>
      <c r="J134" s="318">
        <v>4700</v>
      </c>
      <c r="K134" s="318">
        <v>4850</v>
      </c>
      <c r="L134" s="318">
        <v>4650</v>
      </c>
      <c r="M134" s="318">
        <v>4700</v>
      </c>
      <c r="N134" s="318">
        <v>3100</v>
      </c>
      <c r="O134" s="318">
        <v>3150</v>
      </c>
      <c r="P134" s="318">
        <v>3050</v>
      </c>
      <c r="Q134" s="318">
        <v>3650</v>
      </c>
      <c r="R134" s="318">
        <v>3550</v>
      </c>
      <c r="S134" s="318">
        <v>3500</v>
      </c>
      <c r="T134" s="265" t="s">
        <v>216</v>
      </c>
      <c r="U134" s="1">
        <f>SUM(H134:S134)</f>
        <v>46600</v>
      </c>
    </row>
    <row r="135" spans="1:20" ht="18.75" customHeight="1">
      <c r="A135" s="21"/>
      <c r="B135" s="322" t="s">
        <v>110</v>
      </c>
      <c r="C135" s="50" t="s">
        <v>101</v>
      </c>
      <c r="D135" s="31" t="s">
        <v>78</v>
      </c>
      <c r="E135" s="86"/>
      <c r="F135" s="86"/>
      <c r="G135" s="120">
        <f t="shared" si="1"/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51"/>
    </row>
    <row r="136" spans="1:20" ht="18.75">
      <c r="A136" s="21"/>
      <c r="B136" s="332"/>
      <c r="C136" s="50"/>
      <c r="D136" s="246" t="s">
        <v>79</v>
      </c>
      <c r="E136" s="270"/>
      <c r="F136" s="270"/>
      <c r="G136" s="260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259">
        <v>0</v>
      </c>
      <c r="T136" s="256" t="s">
        <v>216</v>
      </c>
    </row>
    <row r="137" spans="1:20" ht="18.75">
      <c r="A137" s="21"/>
      <c r="B137" s="332"/>
      <c r="C137" s="50"/>
      <c r="D137" s="103" t="s">
        <v>90</v>
      </c>
      <c r="E137" s="221"/>
      <c r="F137" s="221"/>
      <c r="G137" s="148">
        <f t="shared" si="1"/>
        <v>0</v>
      </c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66"/>
    </row>
    <row r="138" spans="1:20" ht="18.75">
      <c r="A138" s="21"/>
      <c r="B138" s="91"/>
      <c r="C138" s="50"/>
      <c r="D138" s="288" t="s">
        <v>92</v>
      </c>
      <c r="E138" s="221"/>
      <c r="F138" s="221"/>
      <c r="G138" s="305">
        <f>SUM(H138:S138)</f>
        <v>59</v>
      </c>
      <c r="H138" s="289">
        <v>2</v>
      </c>
      <c r="I138" s="289">
        <v>5</v>
      </c>
      <c r="J138" s="289">
        <v>7</v>
      </c>
      <c r="K138" s="289">
        <v>6</v>
      </c>
      <c r="L138" s="289">
        <v>8</v>
      </c>
      <c r="M138" s="289">
        <v>6</v>
      </c>
      <c r="N138" s="289">
        <v>3</v>
      </c>
      <c r="O138" s="289">
        <v>3</v>
      </c>
      <c r="P138" s="289">
        <v>6</v>
      </c>
      <c r="Q138" s="289">
        <v>5</v>
      </c>
      <c r="R138" s="289">
        <v>5</v>
      </c>
      <c r="S138" s="289">
        <v>3</v>
      </c>
      <c r="T138" s="256" t="s">
        <v>216</v>
      </c>
    </row>
    <row r="139" spans="1:20" ht="18.75" customHeight="1">
      <c r="A139" s="21"/>
      <c r="B139" s="91"/>
      <c r="C139" s="50"/>
      <c r="D139" s="103" t="s">
        <v>91</v>
      </c>
      <c r="E139" s="221"/>
      <c r="F139" s="221"/>
      <c r="G139" s="148">
        <f t="shared" si="1"/>
        <v>0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66"/>
    </row>
    <row r="140" spans="1:20" ht="18.75">
      <c r="A140" s="21"/>
      <c r="B140" s="91"/>
      <c r="C140" s="50"/>
      <c r="D140" s="246" t="s">
        <v>88</v>
      </c>
      <c r="E140" s="84"/>
      <c r="F140" s="84"/>
      <c r="G140" s="120">
        <f t="shared" si="1"/>
        <v>2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1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1</v>
      </c>
      <c r="T140" s="279" t="s">
        <v>213</v>
      </c>
    </row>
    <row r="141" spans="1:20" ht="18.75">
      <c r="A141" s="21"/>
      <c r="B141" s="91"/>
      <c r="C141" s="50"/>
      <c r="D141" s="246" t="s">
        <v>89</v>
      </c>
      <c r="E141" s="84"/>
      <c r="F141" s="84"/>
      <c r="G141" s="120">
        <f t="shared" si="1"/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279" t="s">
        <v>213</v>
      </c>
    </row>
    <row r="142" spans="1:20" ht="18.75">
      <c r="A142" s="21"/>
      <c r="B142" s="91"/>
      <c r="C142" s="50"/>
      <c r="D142" s="65" t="s">
        <v>2</v>
      </c>
      <c r="E142" s="218"/>
      <c r="F142" s="218"/>
      <c r="G142" s="171">
        <f t="shared" si="1"/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66"/>
    </row>
    <row r="143" spans="1:20" ht="50.25" customHeight="1">
      <c r="A143" s="21"/>
      <c r="B143" s="164" t="s">
        <v>111</v>
      </c>
      <c r="C143" s="165" t="s">
        <v>131</v>
      </c>
      <c r="D143" s="261" t="s">
        <v>92</v>
      </c>
      <c r="E143" s="219"/>
      <c r="F143" s="219"/>
      <c r="G143" s="317">
        <f t="shared" si="1"/>
        <v>1342</v>
      </c>
      <c r="H143" s="264">
        <v>100</v>
      </c>
      <c r="I143" s="264">
        <v>100</v>
      </c>
      <c r="J143" s="264">
        <v>100</v>
      </c>
      <c r="K143" s="264">
        <v>137</v>
      </c>
      <c r="L143" s="264">
        <v>115</v>
      </c>
      <c r="M143" s="264">
        <v>115</v>
      </c>
      <c r="N143" s="264">
        <v>115</v>
      </c>
      <c r="O143" s="264">
        <v>115</v>
      </c>
      <c r="P143" s="264">
        <v>115</v>
      </c>
      <c r="Q143" s="264">
        <v>115</v>
      </c>
      <c r="R143" s="264">
        <v>115</v>
      </c>
      <c r="S143" s="264">
        <v>100</v>
      </c>
      <c r="T143" s="265" t="s">
        <v>216</v>
      </c>
    </row>
    <row r="144" spans="1:20" ht="19.5" customHeight="1">
      <c r="A144" s="21"/>
      <c r="B144" s="322" t="s">
        <v>112</v>
      </c>
      <c r="C144" s="376" t="s">
        <v>130</v>
      </c>
      <c r="D144" s="31" t="s">
        <v>93</v>
      </c>
      <c r="E144" s="86"/>
      <c r="F144" s="86"/>
      <c r="G144" s="120">
        <f t="shared" si="1"/>
        <v>0</v>
      </c>
      <c r="H144" s="120">
        <f aca="true" t="shared" si="2" ref="H144:S144">SUM(I144:T144)</f>
        <v>0</v>
      </c>
      <c r="I144" s="120">
        <f t="shared" si="2"/>
        <v>0</v>
      </c>
      <c r="J144" s="120">
        <f t="shared" si="2"/>
        <v>0</v>
      </c>
      <c r="K144" s="120">
        <f t="shared" si="2"/>
        <v>0</v>
      </c>
      <c r="L144" s="120">
        <f t="shared" si="2"/>
        <v>0</v>
      </c>
      <c r="M144" s="120">
        <f t="shared" si="2"/>
        <v>0</v>
      </c>
      <c r="N144" s="120">
        <f t="shared" si="2"/>
        <v>0</v>
      </c>
      <c r="O144" s="120">
        <f t="shared" si="2"/>
        <v>0</v>
      </c>
      <c r="P144" s="120">
        <f t="shared" si="2"/>
        <v>0</v>
      </c>
      <c r="Q144" s="120">
        <f t="shared" si="2"/>
        <v>0</v>
      </c>
      <c r="R144" s="120">
        <f t="shared" si="2"/>
        <v>0</v>
      </c>
      <c r="S144" s="120">
        <f t="shared" si="2"/>
        <v>0</v>
      </c>
      <c r="T144" s="51"/>
    </row>
    <row r="145" spans="1:20" ht="19.5" customHeight="1">
      <c r="A145" s="21"/>
      <c r="B145" s="385"/>
      <c r="C145" s="384"/>
      <c r="D145" s="246" t="s">
        <v>113</v>
      </c>
      <c r="E145" s="84"/>
      <c r="F145" s="84"/>
      <c r="G145" s="120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256" t="s">
        <v>216</v>
      </c>
    </row>
    <row r="146" spans="1:20" ht="19.5" customHeight="1">
      <c r="A146" s="21"/>
      <c r="B146" s="91"/>
      <c r="C146" s="384"/>
      <c r="D146" s="11" t="s">
        <v>78</v>
      </c>
      <c r="E146" s="84"/>
      <c r="F146" s="84"/>
      <c r="G146" s="120">
        <f t="shared" si="1"/>
        <v>9</v>
      </c>
      <c r="H146" s="102">
        <v>0</v>
      </c>
      <c r="I146" s="102">
        <v>0</v>
      </c>
      <c r="J146" s="102">
        <v>1</v>
      </c>
      <c r="K146" s="102">
        <v>1</v>
      </c>
      <c r="L146" s="102">
        <v>1</v>
      </c>
      <c r="M146" s="102">
        <v>1</v>
      </c>
      <c r="N146" s="102">
        <v>1</v>
      </c>
      <c r="O146" s="102">
        <v>1</v>
      </c>
      <c r="P146" s="102">
        <v>1</v>
      </c>
      <c r="Q146" s="102">
        <v>1</v>
      </c>
      <c r="R146" s="102">
        <v>1</v>
      </c>
      <c r="S146" s="102">
        <v>0</v>
      </c>
      <c r="T146" s="66"/>
    </row>
    <row r="147" spans="1:20" ht="19.5" customHeight="1">
      <c r="A147" s="21"/>
      <c r="B147" s="91"/>
      <c r="C147" s="50"/>
      <c r="D147" s="246" t="s">
        <v>79</v>
      </c>
      <c r="E147" s="84"/>
      <c r="F147" s="84"/>
      <c r="G147" s="120">
        <f t="shared" si="1"/>
        <v>1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2">
        <v>0</v>
      </c>
      <c r="R147" s="102">
        <v>0</v>
      </c>
      <c r="S147" s="102">
        <v>1</v>
      </c>
      <c r="T147" s="279" t="s">
        <v>213</v>
      </c>
    </row>
    <row r="148" spans="1:20" ht="19.5" customHeight="1">
      <c r="A148" s="21"/>
      <c r="B148" s="91"/>
      <c r="C148" s="50"/>
      <c r="D148" s="246" t="s">
        <v>92</v>
      </c>
      <c r="E148" s="270"/>
      <c r="F148" s="270"/>
      <c r="G148" s="260">
        <f t="shared" si="1"/>
        <v>12</v>
      </c>
      <c r="H148" s="289">
        <v>1</v>
      </c>
      <c r="I148" s="289">
        <v>3</v>
      </c>
      <c r="J148" s="289">
        <v>0</v>
      </c>
      <c r="K148" s="289">
        <v>2</v>
      </c>
      <c r="L148" s="289">
        <v>6</v>
      </c>
      <c r="M148" s="289">
        <v>0</v>
      </c>
      <c r="N148" s="289">
        <v>0</v>
      </c>
      <c r="O148" s="289">
        <v>0</v>
      </c>
      <c r="P148" s="289">
        <v>0</v>
      </c>
      <c r="Q148" s="289">
        <v>0</v>
      </c>
      <c r="R148" s="289">
        <v>0</v>
      </c>
      <c r="S148" s="289">
        <v>0</v>
      </c>
      <c r="T148" s="256" t="s">
        <v>216</v>
      </c>
    </row>
    <row r="149" spans="1:20" ht="19.5" customHeight="1">
      <c r="A149" s="21"/>
      <c r="B149" s="91"/>
      <c r="C149" s="50"/>
      <c r="D149" s="246" t="s">
        <v>88</v>
      </c>
      <c r="E149" s="78"/>
      <c r="F149" s="78"/>
      <c r="G149" s="260">
        <v>5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259">
        <v>5</v>
      </c>
      <c r="T149" s="256" t="s">
        <v>216</v>
      </c>
    </row>
    <row r="150" spans="1:20" ht="19.5" customHeight="1">
      <c r="A150" s="21"/>
      <c r="B150" s="119"/>
      <c r="C150" s="57"/>
      <c r="D150" s="293" t="s">
        <v>89</v>
      </c>
      <c r="E150" s="97"/>
      <c r="F150" s="97"/>
      <c r="G150" s="294">
        <v>32</v>
      </c>
      <c r="H150" s="97">
        <v>4</v>
      </c>
      <c r="I150" s="97">
        <v>4</v>
      </c>
      <c r="J150" s="97">
        <v>4</v>
      </c>
      <c r="K150" s="97">
        <v>4</v>
      </c>
      <c r="L150" s="97">
        <v>4</v>
      </c>
      <c r="M150" s="97">
        <v>4</v>
      </c>
      <c r="N150" s="295">
        <v>0</v>
      </c>
      <c r="O150" s="295">
        <v>0</v>
      </c>
      <c r="P150" s="97">
        <v>4</v>
      </c>
      <c r="Q150" s="97">
        <v>4</v>
      </c>
      <c r="R150" s="97">
        <v>0</v>
      </c>
      <c r="S150" s="97">
        <v>0</v>
      </c>
      <c r="T150" s="251" t="s">
        <v>216</v>
      </c>
    </row>
    <row r="151" spans="1:20" ht="19.5" customHeight="1">
      <c r="A151" s="21"/>
      <c r="B151" s="91" t="s">
        <v>114</v>
      </c>
      <c r="C151" s="50" t="s">
        <v>101</v>
      </c>
      <c r="D151" s="125" t="s">
        <v>103</v>
      </c>
      <c r="E151" s="220"/>
      <c r="F151" s="220"/>
      <c r="G151" s="148">
        <f t="shared" si="1"/>
        <v>10</v>
      </c>
      <c r="H151" s="147">
        <v>0</v>
      </c>
      <c r="I151" s="147">
        <v>0</v>
      </c>
      <c r="J151" s="147">
        <v>0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7">
        <v>0</v>
      </c>
      <c r="R151" s="147">
        <v>0</v>
      </c>
      <c r="S151" s="147">
        <v>10</v>
      </c>
      <c r="T151" s="51"/>
    </row>
    <row r="152" spans="1:20" ht="19.5" customHeight="1">
      <c r="A152" s="21"/>
      <c r="B152" s="91"/>
      <c r="C152" s="50"/>
      <c r="D152" s="103" t="s">
        <v>93</v>
      </c>
      <c r="E152" s="221"/>
      <c r="F152" s="221"/>
      <c r="G152" s="148">
        <f t="shared" si="1"/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2">
        <v>0</v>
      </c>
      <c r="R152" s="102">
        <v>0</v>
      </c>
      <c r="S152" s="102">
        <v>0</v>
      </c>
      <c r="T152" s="66"/>
    </row>
    <row r="153" spans="1:20" ht="19.5" customHeight="1">
      <c r="A153" s="21"/>
      <c r="B153" s="91"/>
      <c r="C153" s="50"/>
      <c r="D153" s="288" t="s">
        <v>113</v>
      </c>
      <c r="E153" s="221"/>
      <c r="F153" s="221"/>
      <c r="G153" s="148">
        <f t="shared" si="1"/>
        <v>110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  <c r="P153" s="102">
        <v>0</v>
      </c>
      <c r="Q153" s="102">
        <v>0</v>
      </c>
      <c r="R153" s="102">
        <v>0</v>
      </c>
      <c r="S153" s="102">
        <v>110</v>
      </c>
      <c r="T153" s="279" t="s">
        <v>213</v>
      </c>
    </row>
    <row r="154" spans="1:20" ht="19.5" customHeight="1">
      <c r="A154" s="21"/>
      <c r="B154" s="91"/>
      <c r="C154" s="50"/>
      <c r="D154" s="11" t="s">
        <v>78</v>
      </c>
      <c r="E154" s="84"/>
      <c r="F154" s="84"/>
      <c r="G154" s="120">
        <f t="shared" si="1"/>
        <v>2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1</v>
      </c>
      <c r="N154" s="78">
        <v>0</v>
      </c>
      <c r="O154" s="78">
        <v>0</v>
      </c>
      <c r="P154" s="78">
        <v>0</v>
      </c>
      <c r="Q154" s="78">
        <v>1</v>
      </c>
      <c r="R154" s="78">
        <v>0</v>
      </c>
      <c r="S154" s="78">
        <v>0</v>
      </c>
      <c r="T154" s="66"/>
    </row>
    <row r="155" spans="1:20" ht="19.5" customHeight="1">
      <c r="A155" s="21"/>
      <c r="B155" s="91"/>
      <c r="C155" s="50"/>
      <c r="D155" s="246" t="s">
        <v>79</v>
      </c>
      <c r="E155" s="84"/>
      <c r="F155" s="84"/>
      <c r="G155" s="120">
        <f t="shared" si="1"/>
        <v>1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0</v>
      </c>
      <c r="R155" s="78">
        <v>0</v>
      </c>
      <c r="S155" s="78">
        <v>1</v>
      </c>
      <c r="T155" s="279" t="s">
        <v>213</v>
      </c>
    </row>
    <row r="156" spans="1:20" ht="19.5" customHeight="1">
      <c r="A156" s="21"/>
      <c r="B156" s="91"/>
      <c r="C156" s="50"/>
      <c r="D156" s="11" t="s">
        <v>83</v>
      </c>
      <c r="E156" s="84"/>
      <c r="F156" s="84"/>
      <c r="G156" s="120">
        <f t="shared" si="1"/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66"/>
    </row>
    <row r="157" spans="1:20" ht="19.5" customHeight="1">
      <c r="A157" s="21"/>
      <c r="B157" s="91"/>
      <c r="C157" s="50"/>
      <c r="D157" s="246" t="s">
        <v>92</v>
      </c>
      <c r="E157" s="84"/>
      <c r="F157" s="84"/>
      <c r="G157" s="120">
        <f t="shared" si="1"/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  <c r="R157" s="78">
        <v>0</v>
      </c>
      <c r="S157" s="78">
        <v>0</v>
      </c>
      <c r="T157" s="279" t="s">
        <v>213</v>
      </c>
    </row>
    <row r="158" spans="1:20" ht="19.5" customHeight="1">
      <c r="A158" s="21"/>
      <c r="B158" s="119"/>
      <c r="C158" s="57"/>
      <c r="D158" s="23" t="s">
        <v>2</v>
      </c>
      <c r="E158" s="95"/>
      <c r="F158" s="95"/>
      <c r="G158" s="101">
        <f t="shared" si="1"/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0</v>
      </c>
      <c r="S158" s="97">
        <v>0</v>
      </c>
      <c r="T158" s="24"/>
    </row>
    <row r="159" spans="1:20" ht="19.5" customHeight="1">
      <c r="A159" s="21"/>
      <c r="B159" s="91" t="s">
        <v>115</v>
      </c>
      <c r="C159" s="50" t="s">
        <v>101</v>
      </c>
      <c r="D159" s="125" t="s">
        <v>103</v>
      </c>
      <c r="E159" s="220"/>
      <c r="F159" s="220"/>
      <c r="G159" s="148">
        <f t="shared" si="1"/>
        <v>200</v>
      </c>
      <c r="H159" s="147">
        <v>0</v>
      </c>
      <c r="I159" s="147">
        <v>0</v>
      </c>
      <c r="J159" s="147">
        <v>0</v>
      </c>
      <c r="K159" s="147">
        <v>0</v>
      </c>
      <c r="L159" s="147">
        <v>0</v>
      </c>
      <c r="M159" s="147">
        <v>0</v>
      </c>
      <c r="N159" s="147">
        <v>0</v>
      </c>
      <c r="O159" s="147">
        <v>0</v>
      </c>
      <c r="P159" s="147">
        <v>0</v>
      </c>
      <c r="Q159" s="147">
        <v>0</v>
      </c>
      <c r="R159" s="147">
        <v>0</v>
      </c>
      <c r="S159" s="147">
        <v>200</v>
      </c>
      <c r="T159" s="51"/>
    </row>
    <row r="160" spans="1:20" ht="19.5" customHeight="1">
      <c r="A160" s="21"/>
      <c r="B160" s="91"/>
      <c r="C160" s="50"/>
      <c r="D160" s="103" t="s">
        <v>93</v>
      </c>
      <c r="E160" s="221"/>
      <c r="F160" s="221"/>
      <c r="G160" s="148">
        <f t="shared" si="1"/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02">
        <v>0</v>
      </c>
      <c r="P160" s="102">
        <v>0</v>
      </c>
      <c r="Q160" s="102">
        <v>0</v>
      </c>
      <c r="R160" s="102">
        <v>0</v>
      </c>
      <c r="S160" s="102">
        <v>0</v>
      </c>
      <c r="T160" s="66"/>
    </row>
    <row r="161" spans="1:20" ht="19.5" customHeight="1">
      <c r="A161" s="21"/>
      <c r="B161" s="91"/>
      <c r="C161" s="50"/>
      <c r="D161" s="288" t="s">
        <v>113</v>
      </c>
      <c r="E161" s="221"/>
      <c r="F161" s="221"/>
      <c r="G161" s="148">
        <f t="shared" si="1"/>
        <v>110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110</v>
      </c>
      <c r="T161" s="279" t="s">
        <v>213</v>
      </c>
    </row>
    <row r="162" spans="1:20" ht="19.5" customHeight="1">
      <c r="A162" s="21"/>
      <c r="B162" s="91"/>
      <c r="C162" s="50"/>
      <c r="D162" s="11" t="s">
        <v>78</v>
      </c>
      <c r="E162" s="84"/>
      <c r="F162" s="84"/>
      <c r="G162" s="120">
        <f t="shared" si="1"/>
        <v>4</v>
      </c>
      <c r="H162" s="78">
        <v>0</v>
      </c>
      <c r="I162" s="78">
        <v>0</v>
      </c>
      <c r="J162" s="78">
        <v>1</v>
      </c>
      <c r="K162" s="78">
        <v>0</v>
      </c>
      <c r="L162" s="78">
        <v>0</v>
      </c>
      <c r="M162" s="78">
        <v>1</v>
      </c>
      <c r="N162" s="78">
        <v>0</v>
      </c>
      <c r="O162" s="78">
        <v>0</v>
      </c>
      <c r="P162" s="78">
        <v>1</v>
      </c>
      <c r="Q162" s="78">
        <v>0</v>
      </c>
      <c r="R162" s="78">
        <v>0</v>
      </c>
      <c r="S162" s="78">
        <v>1</v>
      </c>
      <c r="T162" s="66"/>
    </row>
    <row r="163" spans="1:20" ht="19.5" customHeight="1">
      <c r="A163" s="21"/>
      <c r="B163" s="91"/>
      <c r="C163" s="50"/>
      <c r="D163" s="246" t="s">
        <v>79</v>
      </c>
      <c r="E163" s="84"/>
      <c r="F163" s="84"/>
      <c r="G163" s="120">
        <f t="shared" si="1"/>
        <v>1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1</v>
      </c>
      <c r="T163" s="279" t="s">
        <v>213</v>
      </c>
    </row>
    <row r="164" spans="1:20" ht="19.5" customHeight="1">
      <c r="A164" s="21"/>
      <c r="B164" s="91"/>
      <c r="C164" s="50"/>
      <c r="D164" s="11" t="s">
        <v>83</v>
      </c>
      <c r="E164" s="84"/>
      <c r="F164" s="84"/>
      <c r="G164" s="120">
        <f t="shared" si="1"/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66"/>
    </row>
    <row r="165" spans="1:20" ht="19.5" customHeight="1">
      <c r="A165" s="21"/>
      <c r="B165" s="119"/>
      <c r="C165" s="57"/>
      <c r="D165" s="293" t="s">
        <v>89</v>
      </c>
      <c r="E165" s="95"/>
      <c r="F165" s="95"/>
      <c r="G165" s="101">
        <f t="shared" si="1"/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  <c r="S165" s="97">
        <v>0</v>
      </c>
      <c r="T165" s="281" t="s">
        <v>213</v>
      </c>
    </row>
    <row r="166" spans="1:20" ht="19.5" customHeight="1">
      <c r="A166" s="21"/>
      <c r="B166" s="374" t="s">
        <v>116</v>
      </c>
      <c r="C166" s="50" t="s">
        <v>101</v>
      </c>
      <c r="D166" s="31" t="s">
        <v>117</v>
      </c>
      <c r="E166" s="86"/>
      <c r="F166" s="86"/>
      <c r="G166" s="120">
        <f t="shared" si="1"/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51"/>
    </row>
    <row r="167" spans="1:20" ht="19.5" customHeight="1">
      <c r="A167" s="21"/>
      <c r="B167" s="385"/>
      <c r="C167" s="50"/>
      <c r="D167" s="11" t="s">
        <v>103</v>
      </c>
      <c r="E167" s="84"/>
      <c r="F167" s="84"/>
      <c r="G167" s="120">
        <f t="shared" si="1"/>
        <v>10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10</v>
      </c>
      <c r="T167" s="66"/>
    </row>
    <row r="168" spans="1:20" ht="19.5" customHeight="1">
      <c r="A168" s="21"/>
      <c r="B168" s="306" t="s">
        <v>222</v>
      </c>
      <c r="C168" s="50"/>
      <c r="D168" s="11" t="s">
        <v>78</v>
      </c>
      <c r="E168" s="84"/>
      <c r="F168" s="84"/>
      <c r="G168" s="79">
        <f aca="true" t="shared" si="3" ref="G168:G207">SUM(H168:S168)</f>
        <v>1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1</v>
      </c>
      <c r="R168" s="78">
        <v>0</v>
      </c>
      <c r="S168" s="78">
        <v>0</v>
      </c>
      <c r="T168" s="66"/>
    </row>
    <row r="169" spans="1:20" ht="19.5" customHeight="1">
      <c r="A169" s="21"/>
      <c r="B169" s="119"/>
      <c r="C169" s="57"/>
      <c r="D169" s="309" t="s">
        <v>90</v>
      </c>
      <c r="E169" s="234"/>
      <c r="F169" s="234"/>
      <c r="G169" s="310">
        <v>1</v>
      </c>
      <c r="H169" s="311">
        <v>0</v>
      </c>
      <c r="I169" s="311">
        <v>0</v>
      </c>
      <c r="J169" s="311">
        <v>0</v>
      </c>
      <c r="K169" s="311">
        <v>0</v>
      </c>
      <c r="L169" s="311">
        <v>0</v>
      </c>
      <c r="M169" s="311">
        <v>0</v>
      </c>
      <c r="N169" s="311">
        <v>0</v>
      </c>
      <c r="O169" s="311">
        <v>1</v>
      </c>
      <c r="P169" s="311">
        <v>0</v>
      </c>
      <c r="Q169" s="311">
        <v>0</v>
      </c>
      <c r="R169" s="311">
        <v>0</v>
      </c>
      <c r="S169" s="311">
        <v>0</v>
      </c>
      <c r="T169" s="251" t="s">
        <v>216</v>
      </c>
    </row>
    <row r="170" spans="1:20" ht="18.75" customHeight="1">
      <c r="A170" s="21"/>
      <c r="B170" s="322" t="s">
        <v>94</v>
      </c>
      <c r="C170" s="51" t="s">
        <v>101</v>
      </c>
      <c r="D170" s="32" t="s">
        <v>76</v>
      </c>
      <c r="E170" s="32"/>
      <c r="F170" s="161" t="s">
        <v>21</v>
      </c>
      <c r="G170" s="120">
        <f t="shared" si="3"/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5">
        <v>0</v>
      </c>
      <c r="S170" s="75">
        <v>0</v>
      </c>
      <c r="T170" s="32"/>
    </row>
    <row r="171" spans="1:20" ht="18.75" customHeight="1">
      <c r="A171" s="21"/>
      <c r="B171" s="322"/>
      <c r="C171" s="50"/>
      <c r="D171" s="288" t="s">
        <v>77</v>
      </c>
      <c r="E171" s="103"/>
      <c r="F171" s="182" t="s">
        <v>22</v>
      </c>
      <c r="G171" s="148">
        <f t="shared" si="3"/>
        <v>500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  <c r="N171" s="102">
        <v>0</v>
      </c>
      <c r="O171" s="102">
        <v>0</v>
      </c>
      <c r="P171" s="102">
        <v>0</v>
      </c>
      <c r="Q171" s="102">
        <v>0</v>
      </c>
      <c r="R171" s="102">
        <v>0</v>
      </c>
      <c r="S171" s="104">
        <v>500</v>
      </c>
      <c r="T171" s="277" t="s">
        <v>213</v>
      </c>
    </row>
    <row r="172" spans="1:20" ht="18.75" customHeight="1">
      <c r="A172" s="21"/>
      <c r="B172" s="322"/>
      <c r="C172" s="50"/>
      <c r="D172" s="12" t="s">
        <v>78</v>
      </c>
      <c r="E172" s="12"/>
      <c r="F172" s="13" t="s">
        <v>20</v>
      </c>
      <c r="G172" s="217">
        <f t="shared" si="3"/>
        <v>27960</v>
      </c>
      <c r="H172" s="72">
        <v>2330</v>
      </c>
      <c r="I172" s="72">
        <v>2330</v>
      </c>
      <c r="J172" s="72">
        <v>2330</v>
      </c>
      <c r="K172" s="72">
        <v>2330</v>
      </c>
      <c r="L172" s="72">
        <v>2330</v>
      </c>
      <c r="M172" s="72">
        <v>2330</v>
      </c>
      <c r="N172" s="72">
        <v>2330</v>
      </c>
      <c r="O172" s="72">
        <v>2330</v>
      </c>
      <c r="P172" s="72">
        <v>2330</v>
      </c>
      <c r="Q172" s="72">
        <v>2330</v>
      </c>
      <c r="R172" s="72">
        <v>2330</v>
      </c>
      <c r="S172" s="72">
        <v>2330</v>
      </c>
      <c r="T172" s="12"/>
    </row>
    <row r="173" spans="1:20" ht="18.75" customHeight="1">
      <c r="A173" s="21"/>
      <c r="B173" s="119"/>
      <c r="C173" s="57"/>
      <c r="D173" s="24" t="s">
        <v>83</v>
      </c>
      <c r="E173" s="24"/>
      <c r="F173" s="22"/>
      <c r="G173" s="163">
        <f t="shared" si="3"/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85">
        <v>0</v>
      </c>
      <c r="T173" s="24"/>
    </row>
    <row r="174" spans="1:20" ht="60.75" customHeight="1">
      <c r="A174" s="21"/>
      <c r="B174" s="164" t="s">
        <v>167</v>
      </c>
      <c r="C174" s="165" t="s">
        <v>101</v>
      </c>
      <c r="D174" s="166" t="s">
        <v>83</v>
      </c>
      <c r="E174" s="166"/>
      <c r="F174" s="188" t="s">
        <v>14</v>
      </c>
      <c r="G174" s="167">
        <f t="shared" si="3"/>
        <v>0</v>
      </c>
      <c r="H174" s="168">
        <v>0</v>
      </c>
      <c r="I174" s="168">
        <v>0</v>
      </c>
      <c r="J174" s="168">
        <v>0</v>
      </c>
      <c r="K174" s="168">
        <v>0</v>
      </c>
      <c r="L174" s="168">
        <v>0</v>
      </c>
      <c r="M174" s="168">
        <v>0</v>
      </c>
      <c r="N174" s="168">
        <v>0</v>
      </c>
      <c r="O174" s="168">
        <v>0</v>
      </c>
      <c r="P174" s="168">
        <v>0</v>
      </c>
      <c r="Q174" s="168">
        <v>0</v>
      </c>
      <c r="R174" s="168">
        <v>0</v>
      </c>
      <c r="S174" s="168">
        <v>0</v>
      </c>
      <c r="T174" s="166"/>
    </row>
    <row r="175" spans="1:20" ht="18.75" customHeight="1">
      <c r="A175" s="21"/>
      <c r="B175" s="374" t="s">
        <v>95</v>
      </c>
      <c r="C175" s="96" t="s">
        <v>101</v>
      </c>
      <c r="D175" s="271" t="s">
        <v>79</v>
      </c>
      <c r="E175" s="42"/>
      <c r="F175" s="113" t="s">
        <v>17</v>
      </c>
      <c r="G175" s="272">
        <f t="shared" si="3"/>
        <v>3500</v>
      </c>
      <c r="H175" s="169">
        <v>290</v>
      </c>
      <c r="I175" s="169">
        <v>290</v>
      </c>
      <c r="J175" s="169">
        <v>290</v>
      </c>
      <c r="K175" s="169">
        <v>290</v>
      </c>
      <c r="L175" s="169">
        <v>290</v>
      </c>
      <c r="M175" s="169">
        <v>290</v>
      </c>
      <c r="N175" s="169">
        <v>290</v>
      </c>
      <c r="O175" s="169">
        <v>290</v>
      </c>
      <c r="P175" s="169">
        <v>290</v>
      </c>
      <c r="Q175" s="169">
        <v>290</v>
      </c>
      <c r="R175" s="169">
        <v>300</v>
      </c>
      <c r="S175" s="170">
        <v>300</v>
      </c>
      <c r="T175" s="278" t="s">
        <v>213</v>
      </c>
    </row>
    <row r="176" spans="1:20" ht="18.75" customHeight="1">
      <c r="A176" s="21"/>
      <c r="B176" s="323"/>
      <c r="C176" s="57"/>
      <c r="D176" s="58" t="s">
        <v>78</v>
      </c>
      <c r="E176" s="24"/>
      <c r="F176" s="98" t="s">
        <v>16</v>
      </c>
      <c r="G176" s="273">
        <f t="shared" si="3"/>
        <v>5200</v>
      </c>
      <c r="H176" s="85">
        <v>440</v>
      </c>
      <c r="I176" s="85">
        <v>430</v>
      </c>
      <c r="J176" s="85">
        <v>430</v>
      </c>
      <c r="K176" s="85">
        <v>430</v>
      </c>
      <c r="L176" s="85">
        <v>430</v>
      </c>
      <c r="M176" s="85">
        <v>440</v>
      </c>
      <c r="N176" s="85">
        <v>430</v>
      </c>
      <c r="O176" s="85">
        <v>430</v>
      </c>
      <c r="P176" s="85">
        <v>430</v>
      </c>
      <c r="Q176" s="85">
        <v>440</v>
      </c>
      <c r="R176" s="85">
        <v>430</v>
      </c>
      <c r="S176" s="142">
        <v>440</v>
      </c>
      <c r="T176" s="24"/>
    </row>
    <row r="177" spans="1:20" s="105" customFormat="1" ht="37.5">
      <c r="A177" s="175"/>
      <c r="B177" s="175" t="s">
        <v>96</v>
      </c>
      <c r="C177" s="150" t="s">
        <v>101</v>
      </c>
      <c r="D177" s="150" t="s">
        <v>2</v>
      </c>
      <c r="E177" s="150"/>
      <c r="F177" s="181" t="s">
        <v>18</v>
      </c>
      <c r="G177" s="222">
        <f t="shared" si="3"/>
        <v>4000</v>
      </c>
      <c r="H177" s="175">
        <v>330</v>
      </c>
      <c r="I177" s="175">
        <v>330</v>
      </c>
      <c r="J177" s="175">
        <v>330</v>
      </c>
      <c r="K177" s="175">
        <v>350</v>
      </c>
      <c r="L177" s="175">
        <v>350</v>
      </c>
      <c r="M177" s="175">
        <v>350</v>
      </c>
      <c r="N177" s="175">
        <v>350</v>
      </c>
      <c r="O177" s="175">
        <v>330</v>
      </c>
      <c r="P177" s="175">
        <v>330</v>
      </c>
      <c r="Q177" s="175">
        <v>330</v>
      </c>
      <c r="R177" s="175">
        <v>320</v>
      </c>
      <c r="S177" s="223">
        <v>300</v>
      </c>
      <c r="T177" s="315" t="s">
        <v>213</v>
      </c>
    </row>
    <row r="178" spans="1:20" ht="18.75">
      <c r="A178" s="21"/>
      <c r="B178" s="374" t="s">
        <v>120</v>
      </c>
      <c r="C178" s="96" t="s">
        <v>101</v>
      </c>
      <c r="D178" s="271" t="s">
        <v>79</v>
      </c>
      <c r="E178" s="42"/>
      <c r="F178" s="113"/>
      <c r="G178" s="100">
        <f t="shared" si="3"/>
        <v>300</v>
      </c>
      <c r="H178" s="169">
        <v>35</v>
      </c>
      <c r="I178" s="169">
        <v>35</v>
      </c>
      <c r="J178" s="169">
        <v>35</v>
      </c>
      <c r="K178" s="169">
        <v>35</v>
      </c>
      <c r="L178" s="169">
        <v>35</v>
      </c>
      <c r="M178" s="169">
        <v>35</v>
      </c>
      <c r="N178" s="274">
        <v>0</v>
      </c>
      <c r="O178" s="274">
        <v>0</v>
      </c>
      <c r="P178" s="274">
        <v>20</v>
      </c>
      <c r="Q178" s="274">
        <v>20</v>
      </c>
      <c r="R178" s="274">
        <v>20</v>
      </c>
      <c r="S178" s="274">
        <v>30</v>
      </c>
      <c r="T178" s="271" t="s">
        <v>216</v>
      </c>
    </row>
    <row r="179" spans="1:20" ht="18.75">
      <c r="A179" s="21"/>
      <c r="B179" s="385"/>
      <c r="C179" s="50"/>
      <c r="D179" s="248" t="s">
        <v>89</v>
      </c>
      <c r="E179" s="12"/>
      <c r="F179" s="13"/>
      <c r="G179" s="217">
        <f t="shared" si="3"/>
        <v>4320</v>
      </c>
      <c r="H179" s="72">
        <v>360</v>
      </c>
      <c r="I179" s="72">
        <v>360</v>
      </c>
      <c r="J179" s="72">
        <v>360</v>
      </c>
      <c r="K179" s="72">
        <v>360</v>
      </c>
      <c r="L179" s="72">
        <v>360</v>
      </c>
      <c r="M179" s="72">
        <v>360</v>
      </c>
      <c r="N179" s="72">
        <v>360</v>
      </c>
      <c r="O179" s="72">
        <v>360</v>
      </c>
      <c r="P179" s="72">
        <v>360</v>
      </c>
      <c r="Q179" s="72">
        <v>360</v>
      </c>
      <c r="R179" s="72">
        <v>360</v>
      </c>
      <c r="S179" s="72">
        <v>360</v>
      </c>
      <c r="T179" s="277" t="s">
        <v>213</v>
      </c>
    </row>
    <row r="180" spans="1:20" ht="18.75">
      <c r="A180" s="21"/>
      <c r="B180" s="306" t="s">
        <v>220</v>
      </c>
      <c r="C180" s="50"/>
      <c r="D180" s="248" t="s">
        <v>92</v>
      </c>
      <c r="E180" s="248"/>
      <c r="F180" s="249"/>
      <c r="G180" s="319">
        <f t="shared" si="3"/>
        <v>77</v>
      </c>
      <c r="H180" s="250">
        <v>4</v>
      </c>
      <c r="I180" s="250">
        <v>6</v>
      </c>
      <c r="J180" s="250">
        <v>6</v>
      </c>
      <c r="K180" s="250">
        <v>9</v>
      </c>
      <c r="L180" s="250">
        <v>6</v>
      </c>
      <c r="M180" s="250">
        <v>8</v>
      </c>
      <c r="N180" s="250">
        <v>5</v>
      </c>
      <c r="O180" s="250">
        <v>8</v>
      </c>
      <c r="P180" s="250">
        <v>5</v>
      </c>
      <c r="Q180" s="250">
        <v>7</v>
      </c>
      <c r="R180" s="250">
        <v>7</v>
      </c>
      <c r="S180" s="250">
        <v>6</v>
      </c>
      <c r="T180" s="248" t="s">
        <v>216</v>
      </c>
    </row>
    <row r="181" spans="1:20" ht="18.75">
      <c r="A181" s="21"/>
      <c r="B181" s="91"/>
      <c r="C181" s="50"/>
      <c r="D181" s="66" t="s">
        <v>90</v>
      </c>
      <c r="E181" s="66"/>
      <c r="F181" s="64"/>
      <c r="G181" s="307">
        <v>200</v>
      </c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256" t="s">
        <v>216</v>
      </c>
    </row>
    <row r="182" spans="1:20" ht="18.75">
      <c r="A182" s="21"/>
      <c r="B182" s="119"/>
      <c r="C182" s="57"/>
      <c r="D182" s="251" t="s">
        <v>88</v>
      </c>
      <c r="E182" s="24"/>
      <c r="F182" s="22"/>
      <c r="G182" s="224">
        <f t="shared" si="3"/>
        <v>2400</v>
      </c>
      <c r="H182" s="122">
        <v>200</v>
      </c>
      <c r="I182" s="122">
        <v>200</v>
      </c>
      <c r="J182" s="122">
        <v>200</v>
      </c>
      <c r="K182" s="122">
        <v>200</v>
      </c>
      <c r="L182" s="122">
        <v>200</v>
      </c>
      <c r="M182" s="122">
        <v>200</v>
      </c>
      <c r="N182" s="122">
        <v>200</v>
      </c>
      <c r="O182" s="122">
        <v>200</v>
      </c>
      <c r="P182" s="122">
        <v>200</v>
      </c>
      <c r="Q182" s="122">
        <v>200</v>
      </c>
      <c r="R182" s="122">
        <v>200</v>
      </c>
      <c r="S182" s="122">
        <v>200</v>
      </c>
      <c r="T182" s="281" t="s">
        <v>213</v>
      </c>
    </row>
    <row r="183" spans="1:20" ht="18.75" customHeight="1">
      <c r="A183" s="21"/>
      <c r="B183" s="374" t="s">
        <v>198</v>
      </c>
      <c r="C183" s="50" t="s">
        <v>101</v>
      </c>
      <c r="D183" s="42" t="s">
        <v>93</v>
      </c>
      <c r="E183" s="42"/>
      <c r="F183" s="113"/>
      <c r="G183" s="225">
        <f t="shared" si="3"/>
        <v>0</v>
      </c>
      <c r="H183" s="169">
        <v>0</v>
      </c>
      <c r="I183" s="169">
        <v>0</v>
      </c>
      <c r="J183" s="169">
        <v>0</v>
      </c>
      <c r="K183" s="169">
        <v>0</v>
      </c>
      <c r="L183" s="169">
        <v>0</v>
      </c>
      <c r="M183" s="169">
        <v>0</v>
      </c>
      <c r="N183" s="169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42"/>
    </row>
    <row r="184" spans="1:20" ht="18.75" customHeight="1">
      <c r="A184" s="21"/>
      <c r="B184" s="322"/>
      <c r="C184" s="50"/>
      <c r="D184" s="254" t="s">
        <v>113</v>
      </c>
      <c r="E184" s="32"/>
      <c r="F184" s="161"/>
      <c r="G184" s="226">
        <f t="shared" si="3"/>
        <v>72</v>
      </c>
      <c r="H184" s="75">
        <v>6</v>
      </c>
      <c r="I184" s="75">
        <v>6</v>
      </c>
      <c r="J184" s="75">
        <v>6</v>
      </c>
      <c r="K184" s="75">
        <v>6</v>
      </c>
      <c r="L184" s="75">
        <v>6</v>
      </c>
      <c r="M184" s="75">
        <v>6</v>
      </c>
      <c r="N184" s="75">
        <v>6</v>
      </c>
      <c r="O184" s="75">
        <v>6</v>
      </c>
      <c r="P184" s="75">
        <v>6</v>
      </c>
      <c r="Q184" s="75">
        <v>6</v>
      </c>
      <c r="R184" s="75">
        <v>6</v>
      </c>
      <c r="S184" s="75">
        <v>6</v>
      </c>
      <c r="T184" s="280" t="s">
        <v>213</v>
      </c>
    </row>
    <row r="185" spans="1:20" ht="18.75">
      <c r="A185" s="21"/>
      <c r="B185" s="332"/>
      <c r="C185" s="50"/>
      <c r="D185" s="12" t="s">
        <v>78</v>
      </c>
      <c r="E185" s="12"/>
      <c r="F185" s="13"/>
      <c r="G185" s="226">
        <f t="shared" si="3"/>
        <v>60</v>
      </c>
      <c r="H185" s="73">
        <v>5</v>
      </c>
      <c r="I185" s="73">
        <v>5</v>
      </c>
      <c r="J185" s="73">
        <v>5</v>
      </c>
      <c r="K185" s="73">
        <v>5</v>
      </c>
      <c r="L185" s="73">
        <v>5</v>
      </c>
      <c r="M185" s="73">
        <v>5</v>
      </c>
      <c r="N185" s="73">
        <v>5</v>
      </c>
      <c r="O185" s="73">
        <v>5</v>
      </c>
      <c r="P185" s="73">
        <v>5</v>
      </c>
      <c r="Q185" s="73">
        <v>5</v>
      </c>
      <c r="R185" s="73">
        <v>5</v>
      </c>
      <c r="S185" s="73">
        <v>5</v>
      </c>
      <c r="T185" s="12"/>
    </row>
    <row r="186" spans="1:20" ht="19.5" customHeight="1">
      <c r="A186" s="21"/>
      <c r="B186" s="332"/>
      <c r="C186" s="50"/>
      <c r="D186" s="248" t="s">
        <v>88</v>
      </c>
      <c r="E186" s="12"/>
      <c r="F186" s="13"/>
      <c r="G186" s="226">
        <f t="shared" si="3"/>
        <v>4</v>
      </c>
      <c r="H186" s="73">
        <v>0</v>
      </c>
      <c r="I186" s="73">
        <v>0</v>
      </c>
      <c r="J186" s="73">
        <v>1</v>
      </c>
      <c r="K186" s="73">
        <v>0</v>
      </c>
      <c r="L186" s="73">
        <v>0</v>
      </c>
      <c r="M186" s="73">
        <v>1</v>
      </c>
      <c r="N186" s="73">
        <v>0</v>
      </c>
      <c r="O186" s="73">
        <v>0</v>
      </c>
      <c r="P186" s="73">
        <v>1</v>
      </c>
      <c r="Q186" s="73">
        <v>0</v>
      </c>
      <c r="R186" s="73">
        <v>0</v>
      </c>
      <c r="S186" s="73">
        <v>1</v>
      </c>
      <c r="T186" s="277" t="s">
        <v>213</v>
      </c>
    </row>
    <row r="187" spans="1:20" ht="18.75">
      <c r="A187" s="21"/>
      <c r="B187" s="326"/>
      <c r="C187" s="57"/>
      <c r="D187" s="24" t="s">
        <v>103</v>
      </c>
      <c r="E187" s="24"/>
      <c r="F187" s="22"/>
      <c r="G187" s="224">
        <f t="shared" si="3"/>
        <v>100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0</v>
      </c>
      <c r="Q187" s="85">
        <v>0</v>
      </c>
      <c r="R187" s="85">
        <v>0</v>
      </c>
      <c r="S187" s="85">
        <v>100</v>
      </c>
      <c r="T187" s="24"/>
    </row>
    <row r="188" spans="1:20" ht="18.75">
      <c r="A188" s="21"/>
      <c r="B188" s="123" t="s">
        <v>121</v>
      </c>
      <c r="C188" s="96" t="s">
        <v>101</v>
      </c>
      <c r="D188" s="271" t="s">
        <v>79</v>
      </c>
      <c r="E188" s="42"/>
      <c r="F188" s="113"/>
      <c r="G188" s="227">
        <f t="shared" si="3"/>
        <v>10000</v>
      </c>
      <c r="H188" s="169">
        <v>700</v>
      </c>
      <c r="I188" s="169">
        <v>800</v>
      </c>
      <c r="J188" s="169">
        <v>800</v>
      </c>
      <c r="K188" s="169">
        <v>800</v>
      </c>
      <c r="L188" s="169">
        <v>800</v>
      </c>
      <c r="M188" s="169">
        <v>800</v>
      </c>
      <c r="N188" s="169">
        <v>800</v>
      </c>
      <c r="O188" s="169">
        <v>900</v>
      </c>
      <c r="P188" s="169">
        <v>900</v>
      </c>
      <c r="Q188" s="169">
        <v>900</v>
      </c>
      <c r="R188" s="169">
        <v>900</v>
      </c>
      <c r="S188" s="169">
        <v>900</v>
      </c>
      <c r="T188" s="278" t="s">
        <v>213</v>
      </c>
    </row>
    <row r="189" spans="1:20" ht="18.75">
      <c r="A189" s="21"/>
      <c r="B189" s="119"/>
      <c r="C189" s="57"/>
      <c r="D189" s="24" t="s">
        <v>78</v>
      </c>
      <c r="E189" s="24"/>
      <c r="F189" s="22"/>
      <c r="G189" s="163">
        <f t="shared" si="3"/>
        <v>240</v>
      </c>
      <c r="H189" s="85">
        <v>20</v>
      </c>
      <c r="I189" s="85">
        <v>20</v>
      </c>
      <c r="J189" s="85">
        <v>20</v>
      </c>
      <c r="K189" s="85">
        <v>20</v>
      </c>
      <c r="L189" s="85">
        <v>20</v>
      </c>
      <c r="M189" s="85">
        <v>20</v>
      </c>
      <c r="N189" s="85">
        <v>20</v>
      </c>
      <c r="O189" s="85">
        <v>20</v>
      </c>
      <c r="P189" s="85">
        <v>20</v>
      </c>
      <c r="Q189" s="85">
        <v>20</v>
      </c>
      <c r="R189" s="85">
        <v>20</v>
      </c>
      <c r="S189" s="85">
        <v>20</v>
      </c>
      <c r="T189" s="24"/>
    </row>
    <row r="190" spans="1:20" ht="18.75">
      <c r="A190" s="21"/>
      <c r="B190" s="322" t="s">
        <v>122</v>
      </c>
      <c r="C190" s="50" t="s">
        <v>126</v>
      </c>
      <c r="D190" s="32" t="s">
        <v>103</v>
      </c>
      <c r="E190" s="32"/>
      <c r="F190" s="161"/>
      <c r="G190" s="120">
        <f t="shared" si="3"/>
        <v>30</v>
      </c>
      <c r="H190" s="75">
        <v>0</v>
      </c>
      <c r="I190" s="75">
        <v>0</v>
      </c>
      <c r="J190" s="75">
        <v>0</v>
      </c>
      <c r="K190" s="75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30</v>
      </c>
      <c r="T190" s="32"/>
    </row>
    <row r="191" spans="1:20" ht="18.75">
      <c r="A191" s="21"/>
      <c r="B191" s="332"/>
      <c r="C191" s="50"/>
      <c r="D191" s="12" t="s">
        <v>78</v>
      </c>
      <c r="E191" s="12"/>
      <c r="F191" s="13"/>
      <c r="G191" s="120">
        <f t="shared" si="3"/>
        <v>1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  <c r="R191" s="73">
        <v>0</v>
      </c>
      <c r="S191" s="73">
        <v>1</v>
      </c>
      <c r="T191" s="12"/>
    </row>
    <row r="192" spans="1:20" ht="18.75">
      <c r="A192" s="21"/>
      <c r="B192" s="332"/>
      <c r="C192" s="50"/>
      <c r="D192" s="248" t="s">
        <v>88</v>
      </c>
      <c r="E192" s="12"/>
      <c r="F192" s="13"/>
      <c r="G192" s="120">
        <f t="shared" si="3"/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73">
        <v>0</v>
      </c>
      <c r="Q192" s="73">
        <v>0</v>
      </c>
      <c r="R192" s="73">
        <v>0</v>
      </c>
      <c r="S192" s="73">
        <v>0</v>
      </c>
      <c r="T192" s="277" t="s">
        <v>213</v>
      </c>
    </row>
    <row r="193" spans="1:20" ht="18.75">
      <c r="A193" s="21"/>
      <c r="B193" s="332"/>
      <c r="C193" s="50"/>
      <c r="D193" s="248" t="s">
        <v>79</v>
      </c>
      <c r="E193" s="12"/>
      <c r="F193" s="13"/>
      <c r="G193" s="260">
        <f t="shared" si="3"/>
        <v>1</v>
      </c>
      <c r="H193" s="275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0</v>
      </c>
      <c r="P193" s="73">
        <v>0</v>
      </c>
      <c r="Q193" s="73">
        <v>0</v>
      </c>
      <c r="R193" s="73">
        <v>0</v>
      </c>
      <c r="S193" s="275">
        <v>1</v>
      </c>
      <c r="T193" s="248" t="s">
        <v>216</v>
      </c>
    </row>
    <row r="194" spans="1:20" ht="18.75">
      <c r="A194" s="21"/>
      <c r="B194" s="332"/>
      <c r="C194" s="50"/>
      <c r="D194" s="256" t="s">
        <v>92</v>
      </c>
      <c r="E194" s="66"/>
      <c r="F194" s="64"/>
      <c r="G194" s="260">
        <f t="shared" si="3"/>
        <v>15</v>
      </c>
      <c r="H194" s="71">
        <v>1</v>
      </c>
      <c r="I194" s="71">
        <v>1</v>
      </c>
      <c r="J194" s="71">
        <v>1</v>
      </c>
      <c r="K194" s="71">
        <v>1</v>
      </c>
      <c r="L194" s="71">
        <v>1</v>
      </c>
      <c r="M194" s="71">
        <v>1</v>
      </c>
      <c r="N194" s="71">
        <v>1</v>
      </c>
      <c r="O194" s="71">
        <v>1</v>
      </c>
      <c r="P194" s="71">
        <v>1</v>
      </c>
      <c r="Q194" s="71">
        <v>1</v>
      </c>
      <c r="R194" s="71">
        <v>2</v>
      </c>
      <c r="S194" s="71">
        <v>3</v>
      </c>
      <c r="T194" s="256" t="s">
        <v>216</v>
      </c>
    </row>
    <row r="195" spans="1:20" ht="18.75">
      <c r="A195" s="21"/>
      <c r="B195" s="332"/>
      <c r="C195" s="50"/>
      <c r="D195" s="66" t="s">
        <v>2</v>
      </c>
      <c r="E195" s="66"/>
      <c r="F195" s="64"/>
      <c r="G195" s="120">
        <f t="shared" si="3"/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  <c r="T195" s="66"/>
    </row>
    <row r="196" spans="1:20" ht="56.25">
      <c r="A196" s="21"/>
      <c r="B196" s="172" t="s">
        <v>199</v>
      </c>
      <c r="C196" s="165" t="s">
        <v>101</v>
      </c>
      <c r="D196" s="166" t="s">
        <v>2</v>
      </c>
      <c r="E196" s="166"/>
      <c r="F196" s="188"/>
      <c r="G196" s="167">
        <f t="shared" si="3"/>
        <v>0</v>
      </c>
      <c r="H196" s="164">
        <v>0</v>
      </c>
      <c r="I196" s="164">
        <v>0</v>
      </c>
      <c r="J196" s="164">
        <v>0</v>
      </c>
      <c r="K196" s="164">
        <v>0</v>
      </c>
      <c r="L196" s="164">
        <v>0</v>
      </c>
      <c r="M196" s="164">
        <v>0</v>
      </c>
      <c r="N196" s="164">
        <v>0</v>
      </c>
      <c r="O196" s="164">
        <v>0</v>
      </c>
      <c r="P196" s="164">
        <v>0</v>
      </c>
      <c r="Q196" s="164">
        <v>0</v>
      </c>
      <c r="R196" s="164">
        <v>0</v>
      </c>
      <c r="S196" s="164">
        <v>0</v>
      </c>
      <c r="T196" s="166"/>
    </row>
    <row r="197" spans="1:20" ht="18.75">
      <c r="A197" s="21"/>
      <c r="B197" s="374" t="s">
        <v>118</v>
      </c>
      <c r="C197" s="375" t="s">
        <v>132</v>
      </c>
      <c r="D197" s="42" t="s">
        <v>93</v>
      </c>
      <c r="E197" s="42"/>
      <c r="F197" s="113"/>
      <c r="G197" s="100">
        <f t="shared" si="3"/>
        <v>0</v>
      </c>
      <c r="H197" s="169">
        <v>0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169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42"/>
    </row>
    <row r="198" spans="1:20" ht="18.75">
      <c r="A198" s="21"/>
      <c r="B198" s="322"/>
      <c r="C198" s="376"/>
      <c r="D198" s="283" t="s">
        <v>113</v>
      </c>
      <c r="E198" s="51"/>
      <c r="F198" s="144"/>
      <c r="G198" s="120">
        <f t="shared" si="3"/>
        <v>48</v>
      </c>
      <c r="H198" s="91">
        <v>4</v>
      </c>
      <c r="I198" s="91">
        <v>4</v>
      </c>
      <c r="J198" s="91">
        <v>4</v>
      </c>
      <c r="K198" s="91">
        <v>4</v>
      </c>
      <c r="L198" s="91">
        <v>4</v>
      </c>
      <c r="M198" s="91">
        <v>4</v>
      </c>
      <c r="N198" s="91">
        <v>4</v>
      </c>
      <c r="O198" s="91">
        <v>4</v>
      </c>
      <c r="P198" s="91">
        <v>4</v>
      </c>
      <c r="Q198" s="91">
        <v>4</v>
      </c>
      <c r="R198" s="91">
        <v>4</v>
      </c>
      <c r="S198" s="91">
        <v>4</v>
      </c>
      <c r="T198" s="51" t="s">
        <v>213</v>
      </c>
    </row>
    <row r="199" spans="1:20" ht="23.25" customHeight="1">
      <c r="A199" s="21"/>
      <c r="B199" s="326"/>
      <c r="C199" s="377"/>
      <c r="D199" s="24" t="s">
        <v>78</v>
      </c>
      <c r="E199" s="24"/>
      <c r="F199" s="22"/>
      <c r="G199" s="163">
        <f t="shared" si="3"/>
        <v>3</v>
      </c>
      <c r="H199" s="85">
        <v>0</v>
      </c>
      <c r="I199" s="85">
        <v>0</v>
      </c>
      <c r="J199" s="85">
        <v>1</v>
      </c>
      <c r="K199" s="85">
        <v>0</v>
      </c>
      <c r="L199" s="85">
        <v>0</v>
      </c>
      <c r="M199" s="85">
        <v>1</v>
      </c>
      <c r="N199" s="85">
        <v>0</v>
      </c>
      <c r="O199" s="85">
        <v>0</v>
      </c>
      <c r="P199" s="85">
        <v>0</v>
      </c>
      <c r="Q199" s="85">
        <v>1</v>
      </c>
      <c r="R199" s="85">
        <v>0</v>
      </c>
      <c r="S199" s="85">
        <v>0</v>
      </c>
      <c r="T199" s="24"/>
    </row>
    <row r="200" spans="1:20" ht="18.75">
      <c r="A200" s="21"/>
      <c r="B200" s="370" t="s">
        <v>123</v>
      </c>
      <c r="C200" s="65" t="s">
        <v>128</v>
      </c>
      <c r="D200" s="12" t="s">
        <v>98</v>
      </c>
      <c r="E200" s="12"/>
      <c r="F200" s="13"/>
      <c r="G200" s="120">
        <f t="shared" si="3"/>
        <v>0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12"/>
    </row>
    <row r="201" spans="1:20" ht="18.75">
      <c r="A201" s="21"/>
      <c r="B201" s="322"/>
      <c r="C201" s="50"/>
      <c r="D201" s="248" t="s">
        <v>79</v>
      </c>
      <c r="E201" s="12"/>
      <c r="F201" s="13"/>
      <c r="G201" s="120">
        <f t="shared" si="3"/>
        <v>100</v>
      </c>
      <c r="H201" s="73">
        <v>5</v>
      </c>
      <c r="I201" s="73">
        <v>5</v>
      </c>
      <c r="J201" s="73">
        <v>5</v>
      </c>
      <c r="K201" s="73">
        <v>10</v>
      </c>
      <c r="L201" s="73">
        <v>10</v>
      </c>
      <c r="M201" s="73">
        <v>10</v>
      </c>
      <c r="N201" s="73">
        <v>10</v>
      </c>
      <c r="O201" s="73">
        <v>10</v>
      </c>
      <c r="P201" s="73">
        <v>10</v>
      </c>
      <c r="Q201" s="73">
        <v>10</v>
      </c>
      <c r="R201" s="73">
        <v>10</v>
      </c>
      <c r="S201" s="73">
        <v>5</v>
      </c>
      <c r="T201" s="277" t="s">
        <v>213</v>
      </c>
    </row>
    <row r="202" spans="1:20" ht="18.75">
      <c r="A202" s="21"/>
      <c r="B202" s="322"/>
      <c r="C202" s="50"/>
      <c r="D202" s="12" t="s">
        <v>103</v>
      </c>
      <c r="E202" s="12"/>
      <c r="F202" s="13"/>
      <c r="G202" s="120">
        <f t="shared" si="3"/>
        <v>5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73">
        <v>0</v>
      </c>
      <c r="R202" s="73">
        <v>0</v>
      </c>
      <c r="S202" s="73">
        <v>5</v>
      </c>
      <c r="T202" s="12"/>
    </row>
    <row r="203" spans="1:20" ht="18.75">
      <c r="A203" s="21"/>
      <c r="B203" s="332"/>
      <c r="C203" s="50"/>
      <c r="D203" s="66" t="s">
        <v>2</v>
      </c>
      <c r="E203" s="66"/>
      <c r="F203" s="64"/>
      <c r="G203" s="171">
        <f t="shared" si="3"/>
        <v>0</v>
      </c>
      <c r="H203" s="71">
        <v>0</v>
      </c>
      <c r="I203" s="71">
        <v>0</v>
      </c>
      <c r="J203" s="71">
        <v>0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71">
        <v>0</v>
      </c>
      <c r="S203" s="71">
        <v>0</v>
      </c>
      <c r="T203" s="66"/>
    </row>
    <row r="204" spans="1:20" s="105" customFormat="1" ht="18.75">
      <c r="A204" s="175"/>
      <c r="B204" s="338" t="s">
        <v>124</v>
      </c>
      <c r="C204" s="229" t="s">
        <v>143</v>
      </c>
      <c r="D204" s="229" t="s">
        <v>98</v>
      </c>
      <c r="E204" s="229"/>
      <c r="F204" s="230"/>
      <c r="G204" s="100">
        <f t="shared" si="3"/>
        <v>0</v>
      </c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2"/>
      <c r="T204" s="229"/>
    </row>
    <row r="205" spans="1:20" s="105" customFormat="1" ht="18.75">
      <c r="A205" s="175"/>
      <c r="B205" s="339"/>
      <c r="C205" s="103" t="s">
        <v>128</v>
      </c>
      <c r="D205" s="255" t="s">
        <v>79</v>
      </c>
      <c r="E205" s="125"/>
      <c r="F205" s="126"/>
      <c r="G205" s="120">
        <f t="shared" si="3"/>
        <v>1</v>
      </c>
      <c r="H205" s="147">
        <v>0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0</v>
      </c>
      <c r="P205" s="147">
        <v>0</v>
      </c>
      <c r="Q205" s="147">
        <v>0</v>
      </c>
      <c r="R205" s="147">
        <v>0</v>
      </c>
      <c r="S205" s="148">
        <v>1</v>
      </c>
      <c r="T205" s="276" t="s">
        <v>213</v>
      </c>
    </row>
    <row r="206" spans="1:20" s="105" customFormat="1" ht="43.5" customHeight="1">
      <c r="A206" s="175"/>
      <c r="B206" s="326"/>
      <c r="C206" s="157"/>
      <c r="D206" s="291" t="s">
        <v>88</v>
      </c>
      <c r="E206" s="58"/>
      <c r="F206" s="68"/>
      <c r="G206" s="163">
        <f t="shared" si="3"/>
        <v>0</v>
      </c>
      <c r="H206" s="119">
        <v>0</v>
      </c>
      <c r="I206" s="119">
        <v>0</v>
      </c>
      <c r="J206" s="119">
        <v>0</v>
      </c>
      <c r="K206" s="119">
        <v>0</v>
      </c>
      <c r="L206" s="119">
        <v>0</v>
      </c>
      <c r="M206" s="119">
        <v>0</v>
      </c>
      <c r="N206" s="119">
        <v>0</v>
      </c>
      <c r="O206" s="119">
        <v>0</v>
      </c>
      <c r="P206" s="119">
        <v>0</v>
      </c>
      <c r="Q206" s="119">
        <v>0</v>
      </c>
      <c r="R206" s="119">
        <v>0</v>
      </c>
      <c r="S206" s="119">
        <v>0</v>
      </c>
      <c r="T206" s="292" t="s">
        <v>213</v>
      </c>
    </row>
    <row r="207" spans="1:20" s="105" customFormat="1" ht="18.75" customHeight="1">
      <c r="A207" s="237"/>
      <c r="B207" s="237" t="s">
        <v>138</v>
      </c>
      <c r="C207" s="192" t="s">
        <v>133</v>
      </c>
      <c r="D207" s="192" t="s">
        <v>98</v>
      </c>
      <c r="E207" s="192"/>
      <c r="F207" s="193"/>
      <c r="G207" s="163">
        <f t="shared" si="3"/>
        <v>0</v>
      </c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5"/>
      <c r="T207" s="192"/>
    </row>
  </sheetData>
  <sheetProtection/>
  <mergeCells count="73">
    <mergeCell ref="A34:A36"/>
    <mergeCell ref="B36:G36"/>
    <mergeCell ref="G31:G32"/>
    <mergeCell ref="B31:B32"/>
    <mergeCell ref="B45:J45"/>
    <mergeCell ref="B39:J39"/>
    <mergeCell ref="B40:Q40"/>
    <mergeCell ref="B42:J42"/>
    <mergeCell ref="B43:Q43"/>
    <mergeCell ref="B178:B179"/>
    <mergeCell ref="B175:B176"/>
    <mergeCell ref="A20:A21"/>
    <mergeCell ref="A25:A26"/>
    <mergeCell ref="A58:A59"/>
    <mergeCell ref="A53:A54"/>
    <mergeCell ref="B37:R37"/>
    <mergeCell ref="B51:Q51"/>
    <mergeCell ref="B55:J55"/>
    <mergeCell ref="A31:A32"/>
    <mergeCell ref="B170:B172"/>
    <mergeCell ref="B135:B137"/>
    <mergeCell ref="B65:B66"/>
    <mergeCell ref="B85:E85"/>
    <mergeCell ref="B102:B105"/>
    <mergeCell ref="C102:C105"/>
    <mergeCell ref="C144:C146"/>
    <mergeCell ref="B144:B145"/>
    <mergeCell ref="B166:B167"/>
    <mergeCell ref="B190:B195"/>
    <mergeCell ref="B200:B203"/>
    <mergeCell ref="B88:S88"/>
    <mergeCell ref="B183:B187"/>
    <mergeCell ref="B197:B199"/>
    <mergeCell ref="C197:C199"/>
    <mergeCell ref="B112:B113"/>
    <mergeCell ref="B118:B120"/>
    <mergeCell ref="B89:S89"/>
    <mergeCell ref="B106:B107"/>
    <mergeCell ref="G87:H87"/>
    <mergeCell ref="A1:T1"/>
    <mergeCell ref="B64:S64"/>
    <mergeCell ref="G85:H85"/>
    <mergeCell ref="I85:S85"/>
    <mergeCell ref="A15:A16"/>
    <mergeCell ref="A2:A3"/>
    <mergeCell ref="G2:G3"/>
    <mergeCell ref="T2:T3"/>
    <mergeCell ref="B2:B3"/>
    <mergeCell ref="D2:D3"/>
    <mergeCell ref="C2:C3"/>
    <mergeCell ref="H2:S2"/>
    <mergeCell ref="F2:F3"/>
    <mergeCell ref="E2:E3"/>
    <mergeCell ref="A5:A8"/>
    <mergeCell ref="A13:A14"/>
    <mergeCell ref="A17:A18"/>
    <mergeCell ref="B57:R57"/>
    <mergeCell ref="B204:B206"/>
    <mergeCell ref="B62:T62"/>
    <mergeCell ref="A62:A71"/>
    <mergeCell ref="B72:S72"/>
    <mergeCell ref="B63:T63"/>
    <mergeCell ref="B86:E86"/>
    <mergeCell ref="G84:H84"/>
    <mergeCell ref="G86:H86"/>
    <mergeCell ref="I86:S86"/>
    <mergeCell ref="B69:B70"/>
    <mergeCell ref="I84:S84"/>
    <mergeCell ref="A56:A57"/>
    <mergeCell ref="B46:O46"/>
    <mergeCell ref="A48:A51"/>
    <mergeCell ref="A38:A46"/>
    <mergeCell ref="B73:B83"/>
  </mergeCells>
  <printOptions/>
  <pageMargins left="0.2755905511811024" right="0" top="0.5905511811023623" bottom="0.1968503937007874" header="0.5118110236220472" footer="0.5118110236220472"/>
  <pageSetup fitToHeight="0" fitToWidth="1" horizontalDpi="600" verticalDpi="600" orientation="landscape" paperSize="9" scale="81" r:id="rId2"/>
  <headerFooter alignWithMargins="0">
    <oddHeader>&amp;R&amp;P</oddHeader>
  </headerFooter>
  <rowBreaks count="9" manualBreakCount="9">
    <brk id="32" max="255" man="1"/>
    <brk id="54" max="19" man="1"/>
    <brk id="61" max="19" man="1"/>
    <brk id="86" max="19" man="1"/>
    <brk id="111" max="19" man="1"/>
    <brk id="134" max="19" man="1"/>
    <brk id="158" max="19" man="1"/>
    <brk id="177" max="19" man="1"/>
    <brk id="1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user</cp:lastModifiedBy>
  <cp:lastPrinted>2019-10-01T06:27:01Z</cp:lastPrinted>
  <dcterms:created xsi:type="dcterms:W3CDTF">2009-10-09T11:19:45Z</dcterms:created>
  <dcterms:modified xsi:type="dcterms:W3CDTF">2020-06-11T08:40:31Z</dcterms:modified>
  <cp:category/>
  <cp:version/>
  <cp:contentType/>
  <cp:contentStatus/>
</cp:coreProperties>
</file>